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395" windowHeight="1170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заполнения'!$A$1:$AF$81</definedName>
  </definedNames>
  <calcPr fullCalcOnLoad="1"/>
</workbook>
</file>

<file path=xl/comments1.xml><?xml version="1.0" encoding="utf-8"?>
<comments xmlns="http://schemas.openxmlformats.org/spreadsheetml/2006/main">
  <authors>
    <author>Юрков</author>
  </authors>
  <commentList>
    <comment ref="AE13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4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5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6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7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<sst xmlns="http://schemas.openxmlformats.org/spreadsheetml/2006/main" count="693" uniqueCount="289">
  <si>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</si>
  <si>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</si>
  <si>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</si>
  <si>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</si>
  <si>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</si>
  <si>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</si>
  <si>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</si>
  <si>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</si>
  <si>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</si>
  <si>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</si>
  <si>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</si>
  <si>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</si>
  <si>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</si>
  <si>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</si>
  <si>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</si>
  <si>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</si>
  <si>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</si>
  <si>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</si>
  <si>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</si>
  <si>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</si>
  <si>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</si>
  <si>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</si>
  <si>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</si>
  <si>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</si>
  <si>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</si>
  <si>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</si>
  <si>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55.616418, 31.209248</t>
  </si>
  <si>
    <t>открытая площадка, грунтовое покрытие</t>
  </si>
  <si>
    <t>55.615312, 31.207005</t>
  </si>
  <si>
    <t>ул. Еременко, д. 16А</t>
  </si>
  <si>
    <t>55.617305, 31.200268</t>
  </si>
  <si>
    <t>ул. Еременко, д. 18</t>
  </si>
  <si>
    <t>55.617689, 31.199099</t>
  </si>
  <si>
    <t>ул. Еременко, д. 20</t>
  </si>
  <si>
    <t>55.618104, 31.197677</t>
  </si>
  <si>
    <t>ул. Казанская, д. 3</t>
  </si>
  <si>
    <t>55.616590, 31.198675</t>
  </si>
  <si>
    <t>ул. Казанская, д. 11</t>
  </si>
  <si>
    <t>55.615508, 31.198450</t>
  </si>
  <si>
    <t>ул. Казанская д. 14</t>
  </si>
  <si>
    <t>55.614693, 31.195939</t>
  </si>
  <si>
    <t>55.615457, 31.196175</t>
  </si>
  <si>
    <t>55.617280, 31.197312</t>
  </si>
  <si>
    <t>ул. Энгельса, д. 191</t>
  </si>
  <si>
    <t>55.611134, 31.210683</t>
  </si>
  <si>
    <t>ул. Энгельса, д. 188</t>
  </si>
  <si>
    <t>55.609704, 31.210747</t>
  </si>
  <si>
    <t>ул. Энгельса, д. 166</t>
  </si>
  <si>
    <t>55.610446, 31.209803</t>
  </si>
  <si>
    <t>ул. Энгельса, д. 189А</t>
  </si>
  <si>
    <t>55.609249, 31.205544</t>
  </si>
  <si>
    <t>55.606498, 31.210034</t>
  </si>
  <si>
    <t>55.608256, 31.198087</t>
  </si>
  <si>
    <t>55.607613, 31.196725</t>
  </si>
  <si>
    <t>55.607316, 31.197631</t>
  </si>
  <si>
    <t>55.607513, 31.194955</t>
  </si>
  <si>
    <t>55.604559, 31.196936</t>
  </si>
  <si>
    <t>55.593332, 31.226840</t>
  </si>
  <si>
    <t>55.594344, 31.228777</t>
  </si>
  <si>
    <t>55.594923, 31.226529</t>
  </si>
  <si>
    <t>ул.Менжинского,д. 12</t>
  </si>
  <si>
    <t>ул. Советская,д. 28/11А</t>
  </si>
  <si>
    <t>ул.Кропоткина, д. 23/13</t>
  </si>
  <si>
    <t>ул.Советская,д. 23/10</t>
  </si>
  <si>
    <t>ул.Володарского, д. 134</t>
  </si>
  <si>
    <t>ул.Володарского, д. 167</t>
  </si>
  <si>
    <t>ул.Володарского, д. 171</t>
  </si>
  <si>
    <t>ул. 1-аСадовая, д. 16</t>
  </si>
  <si>
    <t>55.598870, 31.199020</t>
  </si>
  <si>
    <t>ул. Энгельса,д. 2А</t>
  </si>
  <si>
    <t>55.595896, 31.199031</t>
  </si>
  <si>
    <t>ул. Энгельса,д. 6</t>
  </si>
  <si>
    <t>55.595908, 31.197148</t>
  </si>
  <si>
    <t>ул. Энгельса, д. 12</t>
  </si>
  <si>
    <t>55.596515, 31.195024</t>
  </si>
  <si>
    <t>ул.Энгельса,д.7А</t>
  </si>
  <si>
    <t>55.595529, 31.195281</t>
  </si>
  <si>
    <t>ул. Энгельса, д. 3А</t>
  </si>
  <si>
    <t>55.594926, 31.197256</t>
  </si>
  <si>
    <t>55.599842, 31.185041</t>
  </si>
  <si>
    <t>55.596829, 31.189560</t>
  </si>
  <si>
    <t>55.604924, 31.194272</t>
  </si>
  <si>
    <t>55.606574, 31.193615</t>
  </si>
  <si>
    <t>ул. Кузнецова, д. 4</t>
  </si>
  <si>
    <t>пл. Судоверфи, д. 2</t>
  </si>
  <si>
    <t>55.607703, 31.193610</t>
  </si>
  <si>
    <t>55.615918, 31.194234</t>
  </si>
  <si>
    <t>ул.С.Лосевой,д.1</t>
  </si>
  <si>
    <t>55.595260, 31.177606</t>
  </si>
  <si>
    <t>ул.Хлебникова,д. 1</t>
  </si>
  <si>
    <t>55.595200, 31.168254</t>
  </si>
  <si>
    <t>55.597935, 31.165982</t>
  </si>
  <si>
    <t>ул. Ивановская, д. 21</t>
  </si>
  <si>
    <t>55.594422, 31.162271</t>
  </si>
  <si>
    <t>ул. Ивановская, д. 27</t>
  </si>
  <si>
    <t>ул. Ивановская, д. 28</t>
  </si>
  <si>
    <t>55.595065, 31.157491</t>
  </si>
  <si>
    <t>55.595574, 31.156311</t>
  </si>
  <si>
    <t>ул.Ленинградская 79А</t>
  </si>
  <si>
    <t>55.602395, 31.160724</t>
  </si>
  <si>
    <t>5.603365,31.164378</t>
  </si>
  <si>
    <t>ул.Железнодорожная, д.1</t>
  </si>
  <si>
    <t>55.605555, 31.167844</t>
  </si>
  <si>
    <t>ул. Красинец, д. 28</t>
  </si>
  <si>
    <t>55.606863, 31.186648</t>
  </si>
  <si>
    <t>пер.Красноармейский, д.1</t>
  </si>
  <si>
    <t>ул. Л. Шмидта, д. 13</t>
  </si>
  <si>
    <t>55.606296, 31.184448</t>
  </si>
  <si>
    <t>55.601348, 31.177100</t>
  </si>
  <si>
    <t>55.604833, 31.177642</t>
  </si>
  <si>
    <t>55.613528, 31.190030</t>
  </si>
  <si>
    <t>пер.Безымянный, д. 32</t>
  </si>
  <si>
    <t>55.613246, 31.207123</t>
  </si>
  <si>
    <t>ул.Кропоткина,д. 31</t>
  </si>
  <si>
    <t>55.607704, 31.198060</t>
  </si>
  <si>
    <t>Муниципальная</t>
  </si>
  <si>
    <t>Администрация МО "Велижский район"</t>
  </si>
  <si>
    <t xml:space="preserve">216290,Смоленская область, г.Велиж, пл. Дзержинского д.7 </t>
  </si>
  <si>
    <t>216290,Смоленская область, г.Велиж, пл. Дзержинского д.7</t>
  </si>
  <si>
    <t>ул. Советская 84 К</t>
  </si>
  <si>
    <t>ул.Рабочая 2 М</t>
  </si>
  <si>
    <t>ул. Чапаева 2 К</t>
  </si>
  <si>
    <t>2-ой пер.М.Горького 4 К</t>
  </si>
  <si>
    <t>216290,Смоленская область, г.Велиж, ул.Еременко д.16А</t>
  </si>
  <si>
    <t>216290,Смоленская область, г.Велиж, ул.Еременко д.18</t>
  </si>
  <si>
    <t>216290,Смоленская область, г.Велиж, ул.Еременко д.20</t>
  </si>
  <si>
    <t>216290,Смоленская область, г.Велиж, ул.Казанская д.3</t>
  </si>
  <si>
    <t>216290,Смоленская область, г.Велиж, ул.Казанская д.11</t>
  </si>
  <si>
    <t>216290,Смоленская область, г.Велиж, ул.Казанская д.10</t>
  </si>
  <si>
    <t>216290,Смоленская область, г.Велиж, ул. Энгельса д.191</t>
  </si>
  <si>
    <t>216290,Смоленская область, г.Велиж, ул. Энгельса д.188</t>
  </si>
  <si>
    <t>216290,Смоленская область, г.Велиж, ул. Энгельса д.189А</t>
  </si>
  <si>
    <t>ул. Горохова д. 42</t>
  </si>
  <si>
    <t>216290,Смоленская область, г.Велиж, ул. Менжинского д.12</t>
  </si>
  <si>
    <t>216290,Смоленская область, г.Велиж, ул.Кропоткина д.31</t>
  </si>
  <si>
    <t>216290,Смоленская область, г.Велиж, ул.Советская д.28/11А</t>
  </si>
  <si>
    <t>216290,Смоленская область, г.Велиж, ул.Кропоткина д.23/13</t>
  </si>
  <si>
    <t>216290,Смоленская область, г.Велиж, ул.Советская д.23/10</t>
  </si>
  <si>
    <t>216290,Смоленская область, г.Велиж, ул.Володарского д.134</t>
  </si>
  <si>
    <t>216290,Смоленская область, г.Велиж, ул.Володарского д.167</t>
  </si>
  <si>
    <t>216290,Смоленская область, г.Велиж, ул.Володарского д.171</t>
  </si>
  <si>
    <t>216290,Смоленская область, г.Велиж, ул. Энгельса д.2А</t>
  </si>
  <si>
    <t>216290,Смоленская область, г.Велиж, ул. Энгельса д.6</t>
  </si>
  <si>
    <t>216290,Смоленская область, г.Велиж, ул. Энгельса д.12</t>
  </si>
  <si>
    <t>216290,Смоленская область, г.Велиж, пл. Дзержинского  д.8</t>
  </si>
  <si>
    <t>216290,Смоленская область, г.Велиж, ул. Кузнецова  д.4</t>
  </si>
  <si>
    <t>216290,Смоленская область, г.Велиж, пл. Судоверфи д.2</t>
  </si>
  <si>
    <t>216290,Смоленская область, г.Велиж, ул. С.Лосевой д.1</t>
  </si>
  <si>
    <t>мешковой сбор</t>
  </si>
  <si>
    <t>216290,Смоленская область, г.Велиж,пер Безымянный д.32</t>
  </si>
  <si>
    <t>216290,Смоленская область, г.Велиж, ул. Хлебникова д.1</t>
  </si>
  <si>
    <t>216290,Смоленская область, г.Велиж, ул. Ивановская д.21</t>
  </si>
  <si>
    <t>216290,Смоленская область, г.Велиж, ул. Ивановская д.27</t>
  </si>
  <si>
    <t>55,60054, 31,15381</t>
  </si>
  <si>
    <t>216291,Смоленская область, г.Велиж, ул. Ленинградская д.87</t>
  </si>
  <si>
    <t>216291,Смоленская область, г.Велиж, пер. Красноармейский д.1</t>
  </si>
  <si>
    <t>55.601243, 31.200319</t>
  </si>
  <si>
    <t>55.596101, 31.194117</t>
  </si>
  <si>
    <t>55.600006, 31.189354</t>
  </si>
  <si>
    <t>55,61541, 31,19945</t>
  </si>
  <si>
    <t>55,617392, 31,199194</t>
  </si>
  <si>
    <t>55,61535, 31,19657</t>
  </si>
  <si>
    <t>55,61053, 31,20909</t>
  </si>
  <si>
    <t>55,60951, 31,20558</t>
  </si>
  <si>
    <t>ул.Энергетиков, возле д.18</t>
  </si>
  <si>
    <t>УК, Частный сектор</t>
  </si>
  <si>
    <t>Частный сектор</t>
  </si>
  <si>
    <t>ул. Еременко д.17/67</t>
  </si>
  <si>
    <t>55.616805,31.200241</t>
  </si>
  <si>
    <t>55.616897, 31.206415</t>
  </si>
  <si>
    <t>ул.Энергетиков, возле д.7 А</t>
  </si>
  <si>
    <t>216290,Смоленская область, г.Велиж, ул. Энергетиков д.7 А</t>
  </si>
  <si>
    <t>216290,Смоленская область, г.Велиж, ул. Еременко д.17/67</t>
  </si>
  <si>
    <t>216290,Смоленская область, г.Велиж, ул.Казанская д.14</t>
  </si>
  <si>
    <t>ул. Казанская, д. 10</t>
  </si>
  <si>
    <t>ул. Казанская, д. 6</t>
  </si>
  <si>
    <t>216290,Смоленская область, г.Велиж, ул. Казанская д.6</t>
  </si>
  <si>
    <t>216290,Смоленская область, г.Велиж, ул. Энгельса д.166</t>
  </si>
  <si>
    <t>ул. Энгельса, д. 164 А</t>
  </si>
  <si>
    <t>55.610453, 31.209252</t>
  </si>
  <si>
    <t>216290,Смоленская область, г.Велиж, ул. Энгельса д.164 А</t>
  </si>
  <si>
    <t>216290,Смоленская область, г.Велиж, ул. Горохова д.42</t>
  </si>
  <si>
    <t>ул.Володарского, д. 12</t>
  </si>
  <si>
    <t>216290,Смоленская область, г.Велиж, ул.Володарского д.12</t>
  </si>
  <si>
    <t>216290,Смоленская область, г.Велиж, ул.1 Садовая д.16</t>
  </si>
  <si>
    <t>216290,Смоленская область, г.Велиж, ул. Энгельса д.7А</t>
  </si>
  <si>
    <t>216290,Смоленская область, г.Велиж, ул. Энгельса д.3 А</t>
  </si>
  <si>
    <t>ул. Энгельса, д. 35</t>
  </si>
  <si>
    <t>55.599189, 31.193235</t>
  </si>
  <si>
    <t>216290,Смоленская область, г.Велиж, ул. Энгельса д.35</t>
  </si>
  <si>
    <t>216290,Смоленская область, г.Велиж, ул.Рабочая 2 М</t>
  </si>
  <si>
    <t>ул.8-е Марта,д. 5А- 5Б</t>
  </si>
  <si>
    <t>216290,Смоленская область, г.Велиж, ул.8 Марта  д.5А-5Б</t>
  </si>
  <si>
    <t>пл.Дзержинского,д. 8</t>
  </si>
  <si>
    <t>пл.Дзержинского,д. 6</t>
  </si>
  <si>
    <t>55.604936, 31.194744</t>
  </si>
  <si>
    <t>Частный сектор, ЮЛ</t>
  </si>
  <si>
    <t>216290,Смоленская область, г.Велиж, пл. Дзержинского  д.6</t>
  </si>
  <si>
    <t>ул.Советская,д. 13</t>
  </si>
  <si>
    <t>216290,Смоленская область, г.Велиж, ул. Советская  д.13</t>
  </si>
  <si>
    <t>216290,Смоленская область, г.Велиж, ул. Л. Шмидта д.13</t>
  </si>
  <si>
    <t>216290,Смоленская область, г.Велиж, ул.Чапаева 2 К</t>
  </si>
  <si>
    <t>216290,Смоленская область, г.Велиж, 2 пер. М. Горького  4 К</t>
  </si>
  <si>
    <t>ул. Ивановская, д.7</t>
  </si>
  <si>
    <t>216290,Смоленская область, г.Велиж, ул. Ивановская д.7</t>
  </si>
  <si>
    <t>ул. Ивановская, д.3</t>
  </si>
  <si>
    <t>216290,Смоленская область, г.Велиж, ул. Ивановская д.3</t>
  </si>
  <si>
    <t>216290,Смоленская область, г.Велиж, ул. Ивановская д.28</t>
  </si>
  <si>
    <t>ул.Ленинградская, д. 87</t>
  </si>
  <si>
    <t>216291,Смоленская область, г.Велиж, ул. Ленинградская д.79 А</t>
  </si>
  <si>
    <t>216291,Смоленская область, г.Велиж, ул. Железнодорожная д.1</t>
  </si>
  <si>
    <t>ул.Железнодорожная, д.3 А</t>
  </si>
  <si>
    <t>216291,Смоленская область, г.Велиж, ул. Железнодорожная д.3А</t>
  </si>
  <si>
    <t>216291,Смоленская область, г.Велиж, ул. Красинец д.28</t>
  </si>
  <si>
    <t>ул. Яна Томпа, д.21</t>
  </si>
  <si>
    <t>216291,Смоленская область, г.Велиж, ул. Яна Томпа, д.21</t>
  </si>
  <si>
    <t>Велижское поселение, д. Ляхово</t>
  </si>
  <si>
    <t>55.606019, 31.168827</t>
  </si>
  <si>
    <t>55.607951, 31.193504</t>
  </si>
  <si>
    <t>55.595339, 31.169074</t>
  </si>
  <si>
    <t>55.607082, 31.225243</t>
  </si>
  <si>
    <t>МКД , УК, Частный сектор</t>
  </si>
  <si>
    <t>МКД, Непосредственное управление Еременко д.16А</t>
  </si>
  <si>
    <t>МКД, УК</t>
  </si>
  <si>
    <t>МКД, Непосредственное управление Энгельса д.168, частный сектор</t>
  </si>
  <si>
    <t>МКД, Непосредственное управление Энгельса д.164 А, УК</t>
  </si>
  <si>
    <t>МКД, Непосредственное управление Кропоткина 23/13</t>
  </si>
  <si>
    <t>МКД, Непосредственное управление Энгельса 2А</t>
  </si>
  <si>
    <t>МКД, УК, непосредственное управление Энгельса 9 А</t>
  </si>
  <si>
    <t>МКД, Непосредственное управление Энгельса д.1 А и Энгельса 1 Г</t>
  </si>
  <si>
    <t>МКД, ТСЖ 8 Марта 5 А, УК 8 Марта 5 Б</t>
  </si>
  <si>
    <t>МКД, Непосредственное управление Судоверфи 2</t>
  </si>
  <si>
    <t>МКД, УК, непосредственное управление Ивановская д. 9</t>
  </si>
  <si>
    <t>МКД, Непосредственное управление Ивановская 27</t>
  </si>
  <si>
    <t>МКД,УК, частный сектор, ЮЛ</t>
  </si>
  <si>
    <t>Реестр мест (площадок) накопления твердых коммунальных отходов на территории муниципального образования "Велижский район"</t>
  </si>
  <si>
    <t>Велижское поселение, д. Ляхово, ул. Центральная</t>
  </si>
  <si>
    <t>55.607438, 31.229257</t>
  </si>
  <si>
    <t>Велижское поселение, д. Ляхово, ул. Светлая</t>
  </si>
  <si>
    <t>ул. Недоговорова, д.15</t>
  </si>
  <si>
    <t>55.607748, 31.189111</t>
  </si>
  <si>
    <t>Муниципальное бюджетное общеобразовательное учреждение "Средняя школа №2"</t>
  </si>
  <si>
    <t>216290,Смоленская область, г.Велиж, ул. Недоговорова, д.15</t>
  </si>
  <si>
    <t>ул. Володарского, д.132</t>
  </si>
  <si>
    <t>55.593734,31.225532</t>
  </si>
  <si>
    <t>Велижский филиал СОГБУ "Смоленскавтодор"</t>
  </si>
  <si>
    <t>216290,Смоленская область, г.Велиж, ул. Володарского, д.132</t>
  </si>
  <si>
    <t>Предприятие филиал СОГБУ "Смоленскавтодор"</t>
  </si>
  <si>
    <t>ул. Советская, д.46/5</t>
  </si>
  <si>
    <t>55.604022,31.193312</t>
  </si>
  <si>
    <t>МБОУ "Средняя школа №1"</t>
  </si>
  <si>
    <t>216290,Смоленская область, г.Велиж, ул. Советская, д.46/5</t>
  </si>
  <si>
    <t>ул. Судоверфи, д.24а</t>
  </si>
  <si>
    <t>55.616015,31.195427</t>
  </si>
  <si>
    <t>МБОУ детский сад №2</t>
  </si>
  <si>
    <t>216290,Смоленская область, г.Велиж, пл. Судоверфи, д.24а</t>
  </si>
  <si>
    <t>пл. Дзержинского, д.4</t>
  </si>
  <si>
    <t>55.605043, 31.194429</t>
  </si>
  <si>
    <t>МБУДО Велижский ДДТ</t>
  </si>
  <si>
    <t>216290,Смоленская область, г.Велиж, пл. Дзержинского,д.4</t>
  </si>
  <si>
    <t>пл. Дзержинского, д.6</t>
  </si>
  <si>
    <t>55.604910, 31.194699</t>
  </si>
  <si>
    <t>МБДОУ детский сад №1</t>
  </si>
  <si>
    <t>216290,Смоленская область, г.Велиж, пл. Дзержинского,д.6</t>
  </si>
  <si>
    <t>ул.Энгельса, д. 64 а</t>
  </si>
  <si>
    <t>55.601895, 31.198238</t>
  </si>
  <si>
    <t>МБДОУ детский сад №5 "Теремок"</t>
  </si>
  <si>
    <t>216290,Смоленская область, г.Велиж, ул.Энгельса,д.64 а</t>
  </si>
  <si>
    <t>ул. Кропоткина, д.39</t>
  </si>
  <si>
    <t>55.608780,31.199729</t>
  </si>
  <si>
    <t>индивидуальный жилой дом</t>
  </si>
  <si>
    <t>216290,Смоленская область, г.Велиж, ул.Кропоткина,д.39</t>
  </si>
  <si>
    <t>ул. Энергетиков, д1</t>
  </si>
  <si>
    <t>55.617828,31.210767</t>
  </si>
  <si>
    <t>ПАО "МРСК Центра"-"Смоленскэнерго" Велижский РЭС</t>
  </si>
  <si>
    <t>216290,Смоленская область, г.Велиж, ул.Энергетиков, д.1</t>
  </si>
  <si>
    <t>Частная</t>
  </si>
  <si>
    <t xml:space="preserve">            -</t>
  </si>
  <si>
    <t>ул. Мира, д. 1 а</t>
  </si>
  <si>
    <t>55.6044450,31.712830</t>
  </si>
  <si>
    <t xml:space="preserve">МБДОУ детский сад № 6 </t>
  </si>
  <si>
    <t>216290,Смоленская область, г.Велиж, ул. Мира, д.1 а</t>
  </si>
  <si>
    <t>ул. Ивановская д. 42</t>
  </si>
  <si>
    <t>55.594616, 31.152038</t>
  </si>
  <si>
    <t>55.608941, 31.194708</t>
  </si>
  <si>
    <t>МУП "Коммунресурс"</t>
  </si>
  <si>
    <t>216290,Смоленская область, г.Велиж, ул. Яна Томпа, д. 21</t>
  </si>
  <si>
    <t>ул. Яна Томпа, д.24</t>
  </si>
  <si>
    <r>
      <t xml:space="preserve">Приложение №1 к постановлению Администрации муниципального образования "Велижский район" от </t>
    </r>
    <r>
      <rPr>
        <u val="single"/>
        <sz val="12"/>
        <color indexed="8"/>
        <rFont val="Times New Roman"/>
        <family val="1"/>
      </rPr>
      <t>14.03.2019</t>
    </r>
    <r>
      <rPr>
        <sz val="12"/>
        <color indexed="8"/>
        <rFont val="Times New Roman"/>
        <family val="1"/>
      </rPr>
      <t xml:space="preserve">  №  109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</si>
</sst>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wrapText="1" indent="1"/>
    </xf>
    <xf numFmtId="0" fontId="48" fillId="0" borderId="10" xfId="0" applyFont="1" applyBorder="1" applyAlignment="1">
      <alignment horizontal="right" wrapText="1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 indent="1"/>
    </xf>
    <xf numFmtId="0" fontId="48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1" fontId="48" fillId="0" borderId="10" xfId="0" applyNumberFormat="1" applyFont="1" applyBorder="1" applyAlignment="1">
      <alignment vertical="center" wrapText="1"/>
    </xf>
    <xf numFmtId="1" fontId="48" fillId="0" borderId="10" xfId="0" applyNumberFormat="1" applyFont="1" applyBorder="1" applyAlignment="1">
      <alignment/>
    </xf>
    <xf numFmtId="1" fontId="48" fillId="33" borderId="10" xfId="0" applyNumberFormat="1" applyFont="1" applyFill="1" applyBorder="1" applyAlignment="1">
      <alignment/>
    </xf>
    <xf numFmtId="0" fontId="48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49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view="pageBreakPreview" zoomScale="60" zoomScalePageLayoutView="0" workbookViewId="0" topLeftCell="A1">
      <selection activeCell="AD1" sqref="AD1:AF4"/>
    </sheetView>
  </sheetViews>
  <sheetFormatPr defaultColWidth="8.8515625" defaultRowHeight="15"/>
  <cols>
    <col min="1" max="1" width="4.7109375" style="1" customWidth="1"/>
    <col min="2" max="2" width="24.00390625" style="1" customWidth="1"/>
    <col min="3" max="3" width="27.57421875" style="1" customWidth="1"/>
    <col min="4" max="4" width="18.140625" style="1" customWidth="1"/>
    <col min="5" max="5" width="16.00390625" style="1" hidden="1" customWidth="1"/>
    <col min="6" max="6" width="15.7109375" style="1" customWidth="1"/>
    <col min="7" max="7" width="13.28125" style="1" customWidth="1"/>
    <col min="8" max="8" width="11.8515625" style="1" customWidth="1"/>
    <col min="9" max="9" width="19.7109375" style="1" customWidth="1"/>
    <col min="10" max="10" width="13.421875" style="1" hidden="1" customWidth="1"/>
    <col min="11" max="11" width="10.00390625" style="1" hidden="1" customWidth="1"/>
    <col min="12" max="12" width="15.421875" style="1" hidden="1" customWidth="1"/>
    <col min="13" max="13" width="18.7109375" style="1" hidden="1" customWidth="1"/>
    <col min="14" max="14" width="12.7109375" style="1" hidden="1" customWidth="1"/>
    <col min="15" max="15" width="16.00390625" style="1" hidden="1" customWidth="1"/>
    <col min="16" max="16" width="17.140625" style="1" hidden="1" customWidth="1"/>
    <col min="17" max="17" width="17.28125" style="1" hidden="1" customWidth="1"/>
    <col min="18" max="18" width="9.140625" style="1" hidden="1" customWidth="1"/>
    <col min="19" max="19" width="1.1484375" style="1" hidden="1" customWidth="1"/>
    <col min="20" max="20" width="20.57421875" style="1" customWidth="1"/>
    <col min="21" max="21" width="18.7109375" style="1" bestFit="1" customWidth="1"/>
    <col min="22" max="22" width="22.00390625" style="1" customWidth="1"/>
    <col min="23" max="23" width="6.7109375" style="1" bestFit="1" customWidth="1"/>
    <col min="24" max="24" width="7.421875" style="1" bestFit="1" customWidth="1"/>
    <col min="25" max="25" width="13.7109375" style="1" customWidth="1"/>
    <col min="26" max="26" width="6.7109375" style="1" bestFit="1" customWidth="1"/>
    <col min="27" max="27" width="14.7109375" style="1" customWidth="1"/>
    <col min="28" max="28" width="10.140625" style="1" customWidth="1"/>
    <col min="29" max="29" width="9.7109375" style="1" customWidth="1"/>
    <col min="30" max="30" width="17.00390625" style="1" customWidth="1"/>
    <col min="31" max="31" width="20.7109375" style="1" customWidth="1"/>
    <col min="32" max="32" width="11.7109375" style="15" customWidth="1"/>
    <col min="33" max="16384" width="8.8515625" style="1" customWidth="1"/>
  </cols>
  <sheetData>
    <row r="1" spans="1:32" s="14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51" t="s">
        <v>288</v>
      </c>
      <c r="AE1" s="52"/>
      <c r="AF1" s="52"/>
    </row>
    <row r="2" spans="1:32" s="14" customFormat="1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52"/>
      <c r="AE2" s="52"/>
      <c r="AF2" s="52"/>
    </row>
    <row r="3" spans="1:32" s="14" customFormat="1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52"/>
      <c r="AE3" s="52"/>
      <c r="AF3" s="52"/>
    </row>
    <row r="4" spans="1:32" s="14" customFormat="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51"/>
      <c r="AE4" s="51"/>
      <c r="AF4" s="51"/>
    </row>
    <row r="5" spans="1:32" ht="15.75">
      <c r="A5" s="53" t="s">
        <v>235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46.5" customHeight="1">
      <c r="A6" s="55" t="s">
        <v>21</v>
      </c>
      <c r="B6" s="57" t="s">
        <v>0</v>
      </c>
      <c r="C6" s="57"/>
      <c r="D6" s="58"/>
      <c r="E6" s="58"/>
      <c r="F6" s="45" t="s">
        <v>3</v>
      </c>
      <c r="G6" s="46"/>
      <c r="H6" s="46"/>
      <c r="I6" s="47"/>
      <c r="J6" s="36"/>
      <c r="K6" s="36"/>
      <c r="L6" s="36"/>
      <c r="M6" s="36"/>
      <c r="N6" s="36"/>
      <c r="O6" s="36"/>
      <c r="P6" s="36"/>
      <c r="Q6" s="36"/>
      <c r="R6" s="37"/>
      <c r="S6" s="38" t="s">
        <v>5</v>
      </c>
      <c r="T6" s="42" t="s">
        <v>5</v>
      </c>
      <c r="U6" s="43"/>
      <c r="V6" s="43"/>
      <c r="W6" s="43"/>
      <c r="X6" s="43"/>
      <c r="Y6" s="43"/>
      <c r="Z6" s="43"/>
      <c r="AA6" s="43"/>
      <c r="AB6" s="43"/>
      <c r="AC6" s="44"/>
      <c r="AD6" s="57" t="s">
        <v>17</v>
      </c>
      <c r="AE6" s="57"/>
      <c r="AF6" s="57"/>
    </row>
    <row r="7" spans="1:32" ht="47.25" customHeight="1">
      <c r="A7" s="55"/>
      <c r="B7" s="59" t="s">
        <v>1</v>
      </c>
      <c r="C7" s="48" t="s">
        <v>2</v>
      </c>
      <c r="D7" s="48" t="s">
        <v>22</v>
      </c>
      <c r="E7" s="48"/>
      <c r="F7" s="48" t="s">
        <v>4</v>
      </c>
      <c r="G7" s="50" t="s">
        <v>23</v>
      </c>
      <c r="H7" s="48" t="s">
        <v>24</v>
      </c>
      <c r="I7" s="48" t="s">
        <v>25</v>
      </c>
      <c r="J7" s="48" t="s">
        <v>6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9" t="s">
        <v>10</v>
      </c>
      <c r="X7" s="49"/>
      <c r="Y7" s="49"/>
      <c r="Z7" s="49" t="s">
        <v>13</v>
      </c>
      <c r="AA7" s="49"/>
      <c r="AB7" s="49"/>
      <c r="AC7" s="49"/>
      <c r="AD7" s="48" t="s">
        <v>18</v>
      </c>
      <c r="AE7" s="48" t="s">
        <v>19</v>
      </c>
      <c r="AF7" s="41" t="s">
        <v>20</v>
      </c>
    </row>
    <row r="8" spans="1:32" ht="78.75">
      <c r="A8" s="56"/>
      <c r="B8" s="59"/>
      <c r="C8" s="48"/>
      <c r="D8" s="48"/>
      <c r="E8" s="48"/>
      <c r="F8" s="48"/>
      <c r="G8" s="50"/>
      <c r="H8" s="48"/>
      <c r="I8" s="48"/>
      <c r="J8" s="4" t="s">
        <v>7</v>
      </c>
      <c r="K8" s="4"/>
      <c r="L8" s="4"/>
      <c r="M8" s="4"/>
      <c r="N8" s="4"/>
      <c r="O8" s="4"/>
      <c r="P8" s="4"/>
      <c r="Q8" s="4"/>
      <c r="R8" s="4"/>
      <c r="S8" s="5" t="s">
        <v>7</v>
      </c>
      <c r="T8" s="5" t="s">
        <v>7</v>
      </c>
      <c r="U8" s="5" t="s">
        <v>8</v>
      </c>
      <c r="V8" s="6" t="s">
        <v>9</v>
      </c>
      <c r="W8" s="5" t="s">
        <v>11</v>
      </c>
      <c r="X8" s="5" t="s">
        <v>8</v>
      </c>
      <c r="Y8" s="6" t="s">
        <v>12</v>
      </c>
      <c r="Z8" s="5" t="s">
        <v>11</v>
      </c>
      <c r="AA8" s="6" t="s">
        <v>14</v>
      </c>
      <c r="AB8" s="6" t="s">
        <v>15</v>
      </c>
      <c r="AC8" s="6" t="s">
        <v>16</v>
      </c>
      <c r="AD8" s="48"/>
      <c r="AE8" s="48"/>
      <c r="AF8" s="41"/>
    </row>
    <row r="9" spans="1:32" s="2" customFormat="1" ht="44.25" customHeight="1">
      <c r="A9" s="14">
        <v>1</v>
      </c>
      <c r="B9" s="8" t="s">
        <v>170</v>
      </c>
      <c r="C9" s="8" t="s">
        <v>26</v>
      </c>
      <c r="D9" s="9" t="s">
        <v>115</v>
      </c>
      <c r="E9" s="18"/>
      <c r="F9" s="9" t="s">
        <v>27</v>
      </c>
      <c r="G9" s="7">
        <f aca="true" t="shared" si="0" ref="G9:G43">PRODUCT(H9,1.5)</f>
        <v>4.5</v>
      </c>
      <c r="H9" s="10">
        <v>3</v>
      </c>
      <c r="I9" s="7">
        <f aca="true" t="shared" si="1" ref="I9:I43">PRODUCT(H9,0.75)</f>
        <v>2.25</v>
      </c>
      <c r="J9" s="7"/>
      <c r="K9" s="7"/>
      <c r="L9" s="7"/>
      <c r="M9" s="7"/>
      <c r="N9" s="7"/>
      <c r="O9" s="7"/>
      <c r="P9" s="7"/>
      <c r="Q9" s="7"/>
      <c r="R9" s="7"/>
      <c r="S9" s="7"/>
      <c r="T9" s="8" t="s">
        <v>116</v>
      </c>
      <c r="U9" s="31">
        <v>1026700644981</v>
      </c>
      <c r="V9" s="19" t="s">
        <v>117</v>
      </c>
      <c r="W9" s="7"/>
      <c r="X9" s="7"/>
      <c r="Y9" s="7"/>
      <c r="Z9" s="7"/>
      <c r="AA9" s="7"/>
      <c r="AB9" s="7"/>
      <c r="AC9" s="7"/>
      <c r="AD9" s="8" t="s">
        <v>165</v>
      </c>
      <c r="AE9" s="8" t="s">
        <v>171</v>
      </c>
      <c r="AF9" s="8" t="s">
        <v>26</v>
      </c>
    </row>
    <row r="10" spans="1:32" s="2" customFormat="1" ht="44.25" customHeight="1">
      <c r="A10" s="14">
        <v>2</v>
      </c>
      <c r="B10" s="8" t="s">
        <v>164</v>
      </c>
      <c r="C10" s="30" t="s">
        <v>169</v>
      </c>
      <c r="D10" s="9" t="s">
        <v>115</v>
      </c>
      <c r="E10" s="18"/>
      <c r="F10" s="9" t="s">
        <v>27</v>
      </c>
      <c r="G10" s="7">
        <v>1.5</v>
      </c>
      <c r="H10" s="10">
        <v>1</v>
      </c>
      <c r="I10" s="7">
        <v>0.75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 t="s">
        <v>116</v>
      </c>
      <c r="U10" s="31">
        <v>1026700644981</v>
      </c>
      <c r="V10" s="19" t="s">
        <v>117</v>
      </c>
      <c r="W10" s="7"/>
      <c r="X10" s="7"/>
      <c r="Y10" s="7"/>
      <c r="Z10" s="7"/>
      <c r="AA10" s="7"/>
      <c r="AB10" s="7"/>
      <c r="AC10" s="7"/>
      <c r="AD10" s="12" t="s">
        <v>166</v>
      </c>
      <c r="AE10" s="8" t="s">
        <v>164</v>
      </c>
      <c r="AF10" s="15" t="s">
        <v>169</v>
      </c>
    </row>
    <row r="11" spans="1:32" ht="62.25" customHeight="1">
      <c r="A11" s="3">
        <v>3</v>
      </c>
      <c r="B11" s="7" t="s">
        <v>119</v>
      </c>
      <c r="C11" s="2" t="s">
        <v>28</v>
      </c>
      <c r="D11" s="9" t="s">
        <v>115</v>
      </c>
      <c r="E11" s="11"/>
      <c r="F11" s="9" t="s">
        <v>27</v>
      </c>
      <c r="G11" s="2">
        <f t="shared" si="0"/>
        <v>4.5</v>
      </c>
      <c r="H11" s="10">
        <v>3</v>
      </c>
      <c r="I11" s="2">
        <f t="shared" si="1"/>
        <v>2.25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8" t="s">
        <v>116</v>
      </c>
      <c r="U11" s="32">
        <v>1026700644981</v>
      </c>
      <c r="V11" s="7" t="s">
        <v>117</v>
      </c>
      <c r="W11" s="2"/>
      <c r="X11" s="2"/>
      <c r="Y11" s="2"/>
      <c r="Z11" s="2"/>
      <c r="AA11" s="2"/>
      <c r="AB11" s="2"/>
      <c r="AC11" s="2"/>
      <c r="AD11" s="12" t="s">
        <v>166</v>
      </c>
      <c r="AE11" s="7" t="s">
        <v>119</v>
      </c>
      <c r="AF11" s="7" t="s">
        <v>28</v>
      </c>
    </row>
    <row r="12" spans="1:32" ht="72.75" customHeight="1">
      <c r="A12" s="3">
        <v>4</v>
      </c>
      <c r="B12" s="2" t="s">
        <v>167</v>
      </c>
      <c r="C12" s="2" t="s">
        <v>168</v>
      </c>
      <c r="D12" s="9" t="s">
        <v>115</v>
      </c>
      <c r="E12" s="11"/>
      <c r="F12" s="9" t="s">
        <v>27</v>
      </c>
      <c r="G12" s="2">
        <f t="shared" si="0"/>
        <v>6</v>
      </c>
      <c r="H12" s="10">
        <v>4</v>
      </c>
      <c r="I12" s="2">
        <f t="shared" si="1"/>
        <v>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8" t="s">
        <v>116</v>
      </c>
      <c r="U12" s="32">
        <v>1026700644981</v>
      </c>
      <c r="V12" s="7" t="s">
        <v>117</v>
      </c>
      <c r="W12" s="2"/>
      <c r="X12" s="2"/>
      <c r="Y12" s="2"/>
      <c r="Z12" s="2"/>
      <c r="AA12" s="2"/>
      <c r="AB12" s="2"/>
      <c r="AC12" s="2"/>
      <c r="AD12" s="8" t="s">
        <v>221</v>
      </c>
      <c r="AE12" s="8" t="s">
        <v>172</v>
      </c>
      <c r="AF12" s="17" t="s">
        <v>159</v>
      </c>
    </row>
    <row r="13" spans="1:32" s="3" customFormat="1" ht="74.25" customHeight="1">
      <c r="A13" s="3">
        <v>5</v>
      </c>
      <c r="B13" s="2" t="s">
        <v>29</v>
      </c>
      <c r="C13" s="2" t="s">
        <v>30</v>
      </c>
      <c r="D13" s="9" t="s">
        <v>115</v>
      </c>
      <c r="E13" s="11"/>
      <c r="F13" s="9" t="s">
        <v>27</v>
      </c>
      <c r="G13" s="2">
        <f t="shared" si="0"/>
        <v>1.5</v>
      </c>
      <c r="H13" s="10">
        <v>1</v>
      </c>
      <c r="I13" s="2">
        <f t="shared" si="1"/>
        <v>0.75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8" t="s">
        <v>116</v>
      </c>
      <c r="U13" s="32">
        <v>1026700644981</v>
      </c>
      <c r="V13" s="7" t="s">
        <v>118</v>
      </c>
      <c r="W13" s="2"/>
      <c r="X13" s="2"/>
      <c r="Y13" s="2"/>
      <c r="Z13" s="2"/>
      <c r="AA13" s="2"/>
      <c r="AB13" s="2"/>
      <c r="AC13" s="2"/>
      <c r="AD13" s="8" t="s">
        <v>222</v>
      </c>
      <c r="AE13" s="8" t="s">
        <v>123</v>
      </c>
      <c r="AF13" s="15" t="s">
        <v>30</v>
      </c>
    </row>
    <row r="14" spans="1:32" s="3" customFormat="1" ht="79.5" customHeight="1">
      <c r="A14" s="3">
        <v>6</v>
      </c>
      <c r="B14" s="2" t="s">
        <v>31</v>
      </c>
      <c r="C14" s="2" t="s">
        <v>32</v>
      </c>
      <c r="D14" s="9" t="s">
        <v>115</v>
      </c>
      <c r="E14" s="11"/>
      <c r="F14" s="9" t="s">
        <v>27</v>
      </c>
      <c r="G14" s="2">
        <f t="shared" si="0"/>
        <v>4.5</v>
      </c>
      <c r="H14" s="10">
        <v>3</v>
      </c>
      <c r="I14" s="2">
        <f t="shared" si="1"/>
        <v>2.25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8" t="s">
        <v>116</v>
      </c>
      <c r="U14" s="32">
        <v>1026700644981</v>
      </c>
      <c r="V14" s="7" t="s">
        <v>118</v>
      </c>
      <c r="W14" s="2"/>
      <c r="X14" s="2"/>
      <c r="Y14" s="2"/>
      <c r="Z14" s="2"/>
      <c r="AA14" s="2"/>
      <c r="AB14" s="2"/>
      <c r="AC14" s="2"/>
      <c r="AD14" s="12" t="s">
        <v>223</v>
      </c>
      <c r="AE14" s="8" t="s">
        <v>124</v>
      </c>
      <c r="AF14" s="15" t="s">
        <v>32</v>
      </c>
    </row>
    <row r="15" spans="1:32" s="3" customFormat="1" ht="79.5" customHeight="1">
      <c r="A15" s="3">
        <v>7</v>
      </c>
      <c r="B15" s="2" t="s">
        <v>33</v>
      </c>
      <c r="C15" s="2" t="s">
        <v>34</v>
      </c>
      <c r="D15" s="9" t="s">
        <v>115</v>
      </c>
      <c r="E15" s="11"/>
      <c r="F15" s="9" t="s">
        <v>27</v>
      </c>
      <c r="G15" s="2">
        <f t="shared" si="0"/>
        <v>1.5</v>
      </c>
      <c r="H15" s="10">
        <v>1</v>
      </c>
      <c r="I15" s="2">
        <f t="shared" si="1"/>
        <v>0.75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8" t="s">
        <v>116</v>
      </c>
      <c r="U15" s="32">
        <v>1026700644981</v>
      </c>
      <c r="V15" s="7" t="s">
        <v>118</v>
      </c>
      <c r="W15" s="2"/>
      <c r="X15" s="2"/>
      <c r="Y15" s="2"/>
      <c r="Z15" s="2"/>
      <c r="AA15" s="2"/>
      <c r="AB15" s="2"/>
      <c r="AC15" s="2"/>
      <c r="AD15" s="12" t="s">
        <v>223</v>
      </c>
      <c r="AE15" s="8" t="s">
        <v>125</v>
      </c>
      <c r="AF15" s="17" t="s">
        <v>160</v>
      </c>
    </row>
    <row r="16" spans="1:32" ht="57" customHeight="1">
      <c r="A16" s="3">
        <v>8</v>
      </c>
      <c r="B16" s="2" t="s">
        <v>35</v>
      </c>
      <c r="C16" s="2" t="s">
        <v>36</v>
      </c>
      <c r="D16" s="9" t="s">
        <v>115</v>
      </c>
      <c r="E16" s="11"/>
      <c r="F16" s="9" t="s">
        <v>27</v>
      </c>
      <c r="G16" s="2">
        <f t="shared" si="0"/>
        <v>3</v>
      </c>
      <c r="H16" s="10">
        <v>2</v>
      </c>
      <c r="I16" s="2">
        <f t="shared" si="1"/>
        <v>1.5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8" t="s">
        <v>116</v>
      </c>
      <c r="U16" s="32">
        <v>1026700644981</v>
      </c>
      <c r="V16" s="7" t="s">
        <v>118</v>
      </c>
      <c r="W16" s="2"/>
      <c r="X16" s="2"/>
      <c r="Y16" s="2"/>
      <c r="Z16" s="2"/>
      <c r="AA16" s="2"/>
      <c r="AB16" s="2"/>
      <c r="AC16" s="2"/>
      <c r="AD16" s="12" t="s">
        <v>223</v>
      </c>
      <c r="AE16" s="8" t="s">
        <v>126</v>
      </c>
      <c r="AF16" s="15" t="s">
        <v>36</v>
      </c>
    </row>
    <row r="17" spans="1:32" ht="60">
      <c r="A17" s="3">
        <v>9</v>
      </c>
      <c r="B17" s="2" t="s">
        <v>37</v>
      </c>
      <c r="C17" s="2" t="s">
        <v>38</v>
      </c>
      <c r="D17" s="9" t="s">
        <v>115</v>
      </c>
      <c r="E17" s="11"/>
      <c r="F17" s="9" t="s">
        <v>27</v>
      </c>
      <c r="G17" s="2">
        <f t="shared" si="0"/>
        <v>4.5</v>
      </c>
      <c r="H17" s="10">
        <v>3</v>
      </c>
      <c r="I17" s="2">
        <f t="shared" si="1"/>
        <v>2.25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8" t="s">
        <v>116</v>
      </c>
      <c r="U17" s="32">
        <v>1026700644981</v>
      </c>
      <c r="V17" s="7" t="s">
        <v>118</v>
      </c>
      <c r="W17" s="2"/>
      <c r="X17" s="2"/>
      <c r="Y17" s="2"/>
      <c r="Z17" s="2"/>
      <c r="AA17" s="2"/>
      <c r="AB17" s="2"/>
      <c r="AC17" s="2"/>
      <c r="AD17" s="12" t="s">
        <v>223</v>
      </c>
      <c r="AE17" s="8" t="s">
        <v>127</v>
      </c>
      <c r="AF17" s="15" t="s">
        <v>38</v>
      </c>
    </row>
    <row r="18" spans="1:32" ht="60">
      <c r="A18" s="3">
        <v>10</v>
      </c>
      <c r="B18" s="7" t="s">
        <v>39</v>
      </c>
      <c r="C18" s="2" t="s">
        <v>40</v>
      </c>
      <c r="D18" s="9" t="s">
        <v>115</v>
      </c>
      <c r="E18" s="11"/>
      <c r="F18" s="9" t="s">
        <v>27</v>
      </c>
      <c r="G18" s="2">
        <f t="shared" si="0"/>
        <v>4.5</v>
      </c>
      <c r="H18" s="10">
        <v>3</v>
      </c>
      <c r="I18" s="2">
        <f t="shared" si="1"/>
        <v>2.25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8" t="s">
        <v>116</v>
      </c>
      <c r="U18" s="32">
        <v>1026700644981</v>
      </c>
      <c r="V18" s="7" t="s">
        <v>118</v>
      </c>
      <c r="W18" s="2"/>
      <c r="X18" s="2"/>
      <c r="Y18" s="2"/>
      <c r="Z18" s="2"/>
      <c r="AA18" s="2"/>
      <c r="AB18" s="2"/>
      <c r="AC18" s="2"/>
      <c r="AD18" s="12" t="s">
        <v>223</v>
      </c>
      <c r="AE18" s="8" t="s">
        <v>173</v>
      </c>
      <c r="AF18" s="17" t="s">
        <v>161</v>
      </c>
    </row>
    <row r="19" spans="1:32" ht="60">
      <c r="A19" s="3">
        <v>11</v>
      </c>
      <c r="B19" s="2" t="s">
        <v>174</v>
      </c>
      <c r="C19" s="2" t="s">
        <v>41</v>
      </c>
      <c r="D19" s="9" t="s">
        <v>115</v>
      </c>
      <c r="E19" s="11"/>
      <c r="F19" s="9" t="s">
        <v>27</v>
      </c>
      <c r="G19" s="2">
        <f t="shared" si="0"/>
        <v>4.5</v>
      </c>
      <c r="H19" s="10">
        <v>3</v>
      </c>
      <c r="I19" s="2">
        <f t="shared" si="1"/>
        <v>2.25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8" t="s">
        <v>116</v>
      </c>
      <c r="U19" s="32">
        <v>1026700644981</v>
      </c>
      <c r="V19" s="7" t="s">
        <v>118</v>
      </c>
      <c r="W19" s="2"/>
      <c r="X19" s="2"/>
      <c r="Y19" s="2"/>
      <c r="Z19" s="2"/>
      <c r="AA19" s="2"/>
      <c r="AB19" s="2"/>
      <c r="AC19" s="2"/>
      <c r="AD19" s="12" t="s">
        <v>223</v>
      </c>
      <c r="AE19" s="8" t="s">
        <v>128</v>
      </c>
      <c r="AF19" s="15" t="s">
        <v>41</v>
      </c>
    </row>
    <row r="20" spans="1:32" ht="60">
      <c r="A20" s="3">
        <v>12</v>
      </c>
      <c r="B20" s="2" t="s">
        <v>175</v>
      </c>
      <c r="C20" s="2" t="s">
        <v>42</v>
      </c>
      <c r="D20" s="9" t="s">
        <v>115</v>
      </c>
      <c r="E20" s="11"/>
      <c r="F20" s="9" t="s">
        <v>27</v>
      </c>
      <c r="G20" s="2">
        <f t="shared" si="0"/>
        <v>12</v>
      </c>
      <c r="H20" s="10">
        <v>8</v>
      </c>
      <c r="I20" s="2">
        <f t="shared" si="1"/>
        <v>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8" t="s">
        <v>116</v>
      </c>
      <c r="U20" s="32">
        <v>1026700644981</v>
      </c>
      <c r="V20" s="7" t="s">
        <v>118</v>
      </c>
      <c r="W20" s="2"/>
      <c r="X20" s="2"/>
      <c r="Y20" s="2"/>
      <c r="Z20" s="2"/>
      <c r="AA20" s="2"/>
      <c r="AB20" s="2"/>
      <c r="AC20" s="2"/>
      <c r="AD20" s="12" t="s">
        <v>223</v>
      </c>
      <c r="AE20" s="8" t="s">
        <v>176</v>
      </c>
      <c r="AF20" s="15" t="s">
        <v>42</v>
      </c>
    </row>
    <row r="21" spans="1:32" ht="60">
      <c r="A21" s="3">
        <v>13</v>
      </c>
      <c r="B21" s="20" t="s">
        <v>43</v>
      </c>
      <c r="C21" s="2" t="s">
        <v>44</v>
      </c>
      <c r="D21" s="9" t="s">
        <v>115</v>
      </c>
      <c r="E21" s="11"/>
      <c r="F21" s="9" t="s">
        <v>27</v>
      </c>
      <c r="G21" s="2">
        <f t="shared" si="0"/>
        <v>6</v>
      </c>
      <c r="H21" s="10">
        <v>4</v>
      </c>
      <c r="I21" s="2">
        <f t="shared" si="1"/>
        <v>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8" t="s">
        <v>116</v>
      </c>
      <c r="U21" s="32">
        <v>1026700644981</v>
      </c>
      <c r="V21" s="7" t="s">
        <v>118</v>
      </c>
      <c r="W21" s="2"/>
      <c r="X21" s="2"/>
      <c r="Y21" s="2"/>
      <c r="Z21" s="2"/>
      <c r="AA21" s="2"/>
      <c r="AB21" s="2"/>
      <c r="AC21" s="2"/>
      <c r="AD21" s="12" t="s">
        <v>166</v>
      </c>
      <c r="AE21" s="8" t="s">
        <v>129</v>
      </c>
      <c r="AF21" s="15" t="s">
        <v>44</v>
      </c>
    </row>
    <row r="22" spans="1:32" ht="60">
      <c r="A22" s="3">
        <v>14</v>
      </c>
      <c r="B22" s="2" t="s">
        <v>45</v>
      </c>
      <c r="C22" s="2" t="s">
        <v>46</v>
      </c>
      <c r="D22" s="9" t="s">
        <v>115</v>
      </c>
      <c r="E22" s="11"/>
      <c r="F22" s="9" t="s">
        <v>27</v>
      </c>
      <c r="G22" s="2">
        <f t="shared" si="0"/>
        <v>9</v>
      </c>
      <c r="H22" s="10">
        <v>6</v>
      </c>
      <c r="I22" s="2">
        <f t="shared" si="1"/>
        <v>4.5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8" t="s">
        <v>116</v>
      </c>
      <c r="U22" s="32">
        <v>1026700644981</v>
      </c>
      <c r="V22" s="7" t="s">
        <v>118</v>
      </c>
      <c r="W22" s="2"/>
      <c r="X22" s="2"/>
      <c r="Y22" s="2"/>
      <c r="Z22" s="2"/>
      <c r="AA22" s="2"/>
      <c r="AB22" s="2"/>
      <c r="AC22" s="2"/>
      <c r="AD22" s="12" t="s">
        <v>166</v>
      </c>
      <c r="AE22" s="8" t="s">
        <v>130</v>
      </c>
      <c r="AF22" s="15" t="s">
        <v>46</v>
      </c>
    </row>
    <row r="23" spans="1:32" ht="75">
      <c r="A23" s="3">
        <v>15</v>
      </c>
      <c r="B23" s="39" t="s">
        <v>47</v>
      </c>
      <c r="C23" s="2" t="s">
        <v>48</v>
      </c>
      <c r="D23" s="9" t="s">
        <v>115</v>
      </c>
      <c r="E23" s="11"/>
      <c r="F23" s="9" t="s">
        <v>27</v>
      </c>
      <c r="G23" s="2">
        <f t="shared" si="0"/>
        <v>3</v>
      </c>
      <c r="H23" s="10">
        <v>2</v>
      </c>
      <c r="I23" s="2">
        <f t="shared" si="1"/>
        <v>1.5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8" t="s">
        <v>116</v>
      </c>
      <c r="U23" s="32">
        <v>1026700644981</v>
      </c>
      <c r="V23" s="7" t="s">
        <v>117</v>
      </c>
      <c r="W23" s="2"/>
      <c r="X23" s="2"/>
      <c r="Y23" s="2"/>
      <c r="Z23" s="2"/>
      <c r="AA23" s="2"/>
      <c r="AB23" s="2"/>
      <c r="AC23" s="2"/>
      <c r="AD23" s="8" t="s">
        <v>224</v>
      </c>
      <c r="AE23" s="8" t="s">
        <v>177</v>
      </c>
      <c r="AF23" s="17" t="s">
        <v>162</v>
      </c>
    </row>
    <row r="24" spans="1:32" ht="75">
      <c r="A24" s="3">
        <v>16</v>
      </c>
      <c r="B24" s="2" t="s">
        <v>49</v>
      </c>
      <c r="C24" s="2" t="s">
        <v>50</v>
      </c>
      <c r="D24" s="9" t="s">
        <v>115</v>
      </c>
      <c r="E24" s="11"/>
      <c r="F24" s="9" t="s">
        <v>27</v>
      </c>
      <c r="G24" s="2">
        <f t="shared" si="0"/>
        <v>4.5</v>
      </c>
      <c r="H24" s="10">
        <v>3</v>
      </c>
      <c r="I24" s="2">
        <f t="shared" si="1"/>
        <v>2.25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8" t="s">
        <v>116</v>
      </c>
      <c r="U24" s="32">
        <v>1026700644981</v>
      </c>
      <c r="V24" s="7" t="s">
        <v>118</v>
      </c>
      <c r="W24" s="2"/>
      <c r="X24" s="2"/>
      <c r="Y24" s="2"/>
      <c r="Z24" s="2"/>
      <c r="AA24" s="2"/>
      <c r="AB24" s="2"/>
      <c r="AC24" s="2"/>
      <c r="AD24" s="8" t="s">
        <v>224</v>
      </c>
      <c r="AE24" s="8" t="s">
        <v>131</v>
      </c>
      <c r="AF24" s="17" t="s">
        <v>163</v>
      </c>
    </row>
    <row r="25" spans="1:32" s="14" customFormat="1" ht="75">
      <c r="A25" s="3">
        <v>17</v>
      </c>
      <c r="B25" s="2" t="s">
        <v>178</v>
      </c>
      <c r="C25" s="30" t="s">
        <v>179</v>
      </c>
      <c r="D25" s="9" t="s">
        <v>115</v>
      </c>
      <c r="E25" s="11"/>
      <c r="F25" s="9" t="s">
        <v>27</v>
      </c>
      <c r="G25" s="2">
        <f t="shared" si="0"/>
        <v>1.5</v>
      </c>
      <c r="H25" s="10">
        <v>1</v>
      </c>
      <c r="I25" s="2">
        <f t="shared" si="1"/>
        <v>0.75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8" t="s">
        <v>116</v>
      </c>
      <c r="U25" s="32">
        <v>1026700644981</v>
      </c>
      <c r="V25" s="7" t="s">
        <v>118</v>
      </c>
      <c r="W25" s="2"/>
      <c r="X25" s="2"/>
      <c r="Y25" s="2"/>
      <c r="Z25" s="2"/>
      <c r="AA25" s="2"/>
      <c r="AB25" s="2"/>
      <c r="AC25" s="2"/>
      <c r="AD25" s="8" t="s">
        <v>225</v>
      </c>
      <c r="AE25" s="8" t="s">
        <v>180</v>
      </c>
      <c r="AF25" s="15" t="s">
        <v>179</v>
      </c>
    </row>
    <row r="26" spans="1:32" ht="60">
      <c r="A26" s="3">
        <v>18</v>
      </c>
      <c r="B26" s="2" t="s">
        <v>132</v>
      </c>
      <c r="C26" s="2" t="s">
        <v>51</v>
      </c>
      <c r="D26" s="9" t="s">
        <v>115</v>
      </c>
      <c r="E26" s="11"/>
      <c r="F26" s="9" t="s">
        <v>27</v>
      </c>
      <c r="G26" s="2">
        <f t="shared" si="0"/>
        <v>3</v>
      </c>
      <c r="H26" s="10">
        <v>2</v>
      </c>
      <c r="I26" s="2">
        <f t="shared" si="1"/>
        <v>1.5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8" t="s">
        <v>116</v>
      </c>
      <c r="U26" s="32">
        <v>1026700644981</v>
      </c>
      <c r="V26" s="7" t="s">
        <v>118</v>
      </c>
      <c r="W26" s="2"/>
      <c r="X26" s="2"/>
      <c r="Y26" s="2"/>
      <c r="Z26" s="2"/>
      <c r="AA26" s="2"/>
      <c r="AB26" s="2"/>
      <c r="AC26" s="2"/>
      <c r="AD26" s="12" t="s">
        <v>166</v>
      </c>
      <c r="AE26" s="8" t="s">
        <v>181</v>
      </c>
      <c r="AF26" s="7" t="s">
        <v>51</v>
      </c>
    </row>
    <row r="27" spans="1:32" ht="60">
      <c r="A27" s="3">
        <v>19</v>
      </c>
      <c r="B27" s="7" t="s">
        <v>60</v>
      </c>
      <c r="C27" s="2" t="s">
        <v>52</v>
      </c>
      <c r="D27" s="9" t="s">
        <v>115</v>
      </c>
      <c r="E27" s="11"/>
      <c r="F27" s="9" t="s">
        <v>27</v>
      </c>
      <c r="G27" s="2">
        <f t="shared" si="0"/>
        <v>7.5</v>
      </c>
      <c r="H27" s="21">
        <v>5</v>
      </c>
      <c r="I27" s="2">
        <f t="shared" si="1"/>
        <v>3.75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8" t="s">
        <v>116</v>
      </c>
      <c r="U27" s="32">
        <v>1026700644981</v>
      </c>
      <c r="V27" s="7" t="s">
        <v>117</v>
      </c>
      <c r="W27" s="2"/>
      <c r="X27" s="2"/>
      <c r="Y27" s="2"/>
      <c r="Z27" s="2"/>
      <c r="AA27" s="2"/>
      <c r="AB27" s="2"/>
      <c r="AC27" s="2"/>
      <c r="AD27" s="12" t="s">
        <v>223</v>
      </c>
      <c r="AE27" s="8" t="s">
        <v>133</v>
      </c>
      <c r="AF27" s="15" t="s">
        <v>52</v>
      </c>
    </row>
    <row r="28" spans="1:32" ht="66" customHeight="1">
      <c r="A28" s="3">
        <v>20</v>
      </c>
      <c r="B28" s="2" t="s">
        <v>113</v>
      </c>
      <c r="C28" s="2" t="s">
        <v>114</v>
      </c>
      <c r="D28" s="9" t="s">
        <v>115</v>
      </c>
      <c r="E28" s="11"/>
      <c r="F28" s="9" t="s">
        <v>27</v>
      </c>
      <c r="G28" s="2">
        <f t="shared" si="0"/>
        <v>4.5</v>
      </c>
      <c r="H28" s="10">
        <v>3</v>
      </c>
      <c r="I28" s="2">
        <f t="shared" si="1"/>
        <v>2.25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8" t="s">
        <v>116</v>
      </c>
      <c r="U28" s="32">
        <v>1026700644981</v>
      </c>
      <c r="V28" s="7" t="s">
        <v>118</v>
      </c>
      <c r="W28" s="2"/>
      <c r="X28" s="2"/>
      <c r="Y28" s="2"/>
      <c r="Z28" s="2"/>
      <c r="AA28" s="2"/>
      <c r="AB28" s="2"/>
      <c r="AC28" s="2"/>
      <c r="AD28" s="12" t="s">
        <v>223</v>
      </c>
      <c r="AE28" s="8" t="s">
        <v>134</v>
      </c>
      <c r="AF28" s="15" t="s">
        <v>114</v>
      </c>
    </row>
    <row r="29" spans="1:32" ht="60">
      <c r="A29" s="3">
        <v>21</v>
      </c>
      <c r="B29" s="7" t="s">
        <v>61</v>
      </c>
      <c r="C29" s="2" t="s">
        <v>53</v>
      </c>
      <c r="D29" s="9" t="s">
        <v>115</v>
      </c>
      <c r="E29" s="11"/>
      <c r="F29" s="9" t="s">
        <v>27</v>
      </c>
      <c r="G29" s="2">
        <f t="shared" si="0"/>
        <v>7.5</v>
      </c>
      <c r="H29" s="7">
        <v>5</v>
      </c>
      <c r="I29" s="2">
        <f t="shared" si="1"/>
        <v>3.75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8" t="s">
        <v>116</v>
      </c>
      <c r="U29" s="32">
        <v>1026700644981</v>
      </c>
      <c r="V29" s="7" t="s">
        <v>118</v>
      </c>
      <c r="W29" s="2"/>
      <c r="X29" s="2"/>
      <c r="Y29" s="2"/>
      <c r="Z29" s="2"/>
      <c r="AA29" s="2"/>
      <c r="AB29" s="2"/>
      <c r="AC29" s="2"/>
      <c r="AD29" s="12" t="s">
        <v>223</v>
      </c>
      <c r="AE29" s="8" t="s">
        <v>135</v>
      </c>
      <c r="AF29" s="15" t="s">
        <v>53</v>
      </c>
    </row>
    <row r="30" spans="1:32" ht="60">
      <c r="A30" s="3">
        <v>22</v>
      </c>
      <c r="B30" s="2" t="s">
        <v>62</v>
      </c>
      <c r="C30" s="7" t="s">
        <v>54</v>
      </c>
      <c r="D30" s="9" t="s">
        <v>115</v>
      </c>
      <c r="E30" s="11"/>
      <c r="F30" s="9" t="s">
        <v>27</v>
      </c>
      <c r="G30" s="2">
        <f t="shared" si="0"/>
        <v>4.5</v>
      </c>
      <c r="H30" s="21">
        <v>3</v>
      </c>
      <c r="I30" s="2">
        <f t="shared" si="1"/>
        <v>2.25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8" t="s">
        <v>116</v>
      </c>
      <c r="U30" s="32">
        <v>1026700644981</v>
      </c>
      <c r="V30" s="7" t="s">
        <v>118</v>
      </c>
      <c r="W30" s="2"/>
      <c r="X30" s="2"/>
      <c r="Y30" s="2"/>
      <c r="Z30" s="2"/>
      <c r="AA30" s="2"/>
      <c r="AB30" s="2"/>
      <c r="AC30" s="2"/>
      <c r="AD30" s="8" t="s">
        <v>226</v>
      </c>
      <c r="AE30" s="8" t="s">
        <v>136</v>
      </c>
      <c r="AF30" s="15" t="s">
        <v>54</v>
      </c>
    </row>
    <row r="31" spans="1:32" ht="60">
      <c r="A31" s="3">
        <v>23</v>
      </c>
      <c r="B31" s="2" t="s">
        <v>63</v>
      </c>
      <c r="C31" s="2" t="s">
        <v>55</v>
      </c>
      <c r="D31" s="9" t="s">
        <v>115</v>
      </c>
      <c r="E31" s="11"/>
      <c r="F31" s="9" t="s">
        <v>27</v>
      </c>
      <c r="G31" s="2">
        <f t="shared" si="0"/>
        <v>3</v>
      </c>
      <c r="H31" s="10">
        <v>2</v>
      </c>
      <c r="I31" s="2">
        <f t="shared" si="1"/>
        <v>1.5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8" t="s">
        <v>116</v>
      </c>
      <c r="U31" s="32">
        <v>1026700644981</v>
      </c>
      <c r="V31" s="7" t="s">
        <v>117</v>
      </c>
      <c r="W31" s="2"/>
      <c r="X31" s="2"/>
      <c r="Y31" s="2"/>
      <c r="Z31" s="2"/>
      <c r="AA31" s="2"/>
      <c r="AB31" s="2"/>
      <c r="AC31" s="2"/>
      <c r="AD31" s="12" t="s">
        <v>223</v>
      </c>
      <c r="AE31" s="8" t="s">
        <v>137</v>
      </c>
      <c r="AF31" s="15" t="s">
        <v>55</v>
      </c>
    </row>
    <row r="32" spans="1:32" ht="60">
      <c r="A32" s="3">
        <v>24</v>
      </c>
      <c r="B32" s="2" t="s">
        <v>182</v>
      </c>
      <c r="C32" s="2" t="s">
        <v>56</v>
      </c>
      <c r="D32" s="9" t="s">
        <v>115</v>
      </c>
      <c r="E32" s="11"/>
      <c r="F32" s="9" t="s">
        <v>27</v>
      </c>
      <c r="G32" s="2">
        <f t="shared" si="0"/>
        <v>6</v>
      </c>
      <c r="H32" s="10">
        <v>4</v>
      </c>
      <c r="I32" s="2">
        <f t="shared" si="1"/>
        <v>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8" t="s">
        <v>116</v>
      </c>
      <c r="U32" s="32">
        <v>1026700644981</v>
      </c>
      <c r="V32" s="7" t="s">
        <v>118</v>
      </c>
      <c r="W32" s="2"/>
      <c r="X32" s="2"/>
      <c r="Y32" s="2"/>
      <c r="Z32" s="2"/>
      <c r="AA32" s="2"/>
      <c r="AB32" s="2"/>
      <c r="AC32" s="2"/>
      <c r="AD32" s="12" t="s">
        <v>223</v>
      </c>
      <c r="AE32" s="8" t="s">
        <v>183</v>
      </c>
      <c r="AF32" s="15" t="s">
        <v>56</v>
      </c>
    </row>
    <row r="33" spans="1:32" ht="60">
      <c r="A33" s="3">
        <v>25</v>
      </c>
      <c r="B33" s="2" t="s">
        <v>64</v>
      </c>
      <c r="C33" s="2" t="s">
        <v>57</v>
      </c>
      <c r="D33" s="9" t="s">
        <v>115</v>
      </c>
      <c r="E33" s="11"/>
      <c r="F33" s="9" t="s">
        <v>27</v>
      </c>
      <c r="G33" s="2">
        <f t="shared" si="0"/>
        <v>4.5</v>
      </c>
      <c r="H33" s="10">
        <v>3</v>
      </c>
      <c r="I33" s="2">
        <f t="shared" si="1"/>
        <v>2.25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8" t="s">
        <v>116</v>
      </c>
      <c r="U33" s="32">
        <v>1026700644981</v>
      </c>
      <c r="V33" s="7" t="s">
        <v>117</v>
      </c>
      <c r="W33" s="2"/>
      <c r="X33" s="2"/>
      <c r="Y33" s="2"/>
      <c r="Z33" s="2"/>
      <c r="AA33" s="2"/>
      <c r="AB33" s="2"/>
      <c r="AC33" s="2"/>
      <c r="AD33" s="12" t="s">
        <v>223</v>
      </c>
      <c r="AE33" s="8" t="s">
        <v>138</v>
      </c>
      <c r="AF33" s="15" t="s">
        <v>57</v>
      </c>
    </row>
    <row r="34" spans="1:32" ht="60">
      <c r="A34" s="3">
        <v>26</v>
      </c>
      <c r="B34" s="2" t="s">
        <v>65</v>
      </c>
      <c r="C34" s="2" t="s">
        <v>58</v>
      </c>
      <c r="D34" s="9" t="s">
        <v>115</v>
      </c>
      <c r="E34" s="11"/>
      <c r="F34" s="9" t="s">
        <v>27</v>
      </c>
      <c r="G34" s="2">
        <f t="shared" si="0"/>
        <v>4.5</v>
      </c>
      <c r="H34" s="10">
        <v>3</v>
      </c>
      <c r="I34" s="2">
        <f t="shared" si="1"/>
        <v>2.25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8" t="s">
        <v>116</v>
      </c>
      <c r="U34" s="32">
        <v>1026700644981</v>
      </c>
      <c r="V34" s="7" t="s">
        <v>118</v>
      </c>
      <c r="W34" s="2"/>
      <c r="X34" s="2"/>
      <c r="Y34" s="2"/>
      <c r="Z34" s="2"/>
      <c r="AA34" s="2"/>
      <c r="AB34" s="2"/>
      <c r="AC34" s="2"/>
      <c r="AD34" s="12" t="s">
        <v>223</v>
      </c>
      <c r="AE34" s="8" t="s">
        <v>139</v>
      </c>
      <c r="AF34" s="15" t="s">
        <v>58</v>
      </c>
    </row>
    <row r="35" spans="1:32" ht="60">
      <c r="A35" s="3">
        <v>27</v>
      </c>
      <c r="B35" s="8" t="s">
        <v>66</v>
      </c>
      <c r="C35" s="8" t="s">
        <v>59</v>
      </c>
      <c r="D35" s="9" t="s">
        <v>115</v>
      </c>
      <c r="E35" s="11"/>
      <c r="F35" s="9" t="s">
        <v>27</v>
      </c>
      <c r="G35" s="2">
        <f t="shared" si="0"/>
        <v>4.5</v>
      </c>
      <c r="H35" s="21">
        <v>3</v>
      </c>
      <c r="I35" s="2">
        <f t="shared" si="1"/>
        <v>2.25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8" t="s">
        <v>116</v>
      </c>
      <c r="U35" s="32">
        <v>1026700644981</v>
      </c>
      <c r="V35" s="7" t="s">
        <v>118</v>
      </c>
      <c r="W35" s="2"/>
      <c r="X35" s="2"/>
      <c r="Y35" s="2"/>
      <c r="Z35" s="2"/>
      <c r="AA35" s="2"/>
      <c r="AB35" s="2"/>
      <c r="AC35" s="2"/>
      <c r="AD35" s="12" t="s">
        <v>223</v>
      </c>
      <c r="AE35" s="8" t="s">
        <v>140</v>
      </c>
      <c r="AF35" s="13" t="s">
        <v>59</v>
      </c>
    </row>
    <row r="36" spans="1:32" ht="60">
      <c r="A36" s="3">
        <v>28</v>
      </c>
      <c r="B36" s="2" t="s">
        <v>67</v>
      </c>
      <c r="C36" s="2" t="s">
        <v>68</v>
      </c>
      <c r="D36" s="9" t="s">
        <v>115</v>
      </c>
      <c r="E36" s="11"/>
      <c r="F36" s="9" t="s">
        <v>27</v>
      </c>
      <c r="G36" s="2">
        <f t="shared" si="0"/>
        <v>3</v>
      </c>
      <c r="H36" s="21">
        <v>2</v>
      </c>
      <c r="I36" s="2">
        <f t="shared" si="1"/>
        <v>1.5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8" t="s">
        <v>116</v>
      </c>
      <c r="U36" s="32">
        <v>1026700644981</v>
      </c>
      <c r="V36" s="7" t="s">
        <v>118</v>
      </c>
      <c r="W36" s="2"/>
      <c r="X36" s="2"/>
      <c r="Y36" s="2"/>
      <c r="Z36" s="2"/>
      <c r="AA36" s="2"/>
      <c r="AB36" s="2"/>
      <c r="AC36" s="2"/>
      <c r="AD36" s="12" t="s">
        <v>166</v>
      </c>
      <c r="AE36" s="8" t="s">
        <v>184</v>
      </c>
      <c r="AF36" s="15" t="s">
        <v>156</v>
      </c>
    </row>
    <row r="37" spans="1:32" ht="60">
      <c r="A37" s="3">
        <v>29</v>
      </c>
      <c r="B37" s="2" t="s">
        <v>69</v>
      </c>
      <c r="C37" s="2" t="s">
        <v>70</v>
      </c>
      <c r="D37" s="9" t="s">
        <v>115</v>
      </c>
      <c r="E37" s="11"/>
      <c r="F37" s="9" t="s">
        <v>27</v>
      </c>
      <c r="G37" s="2">
        <f t="shared" si="0"/>
        <v>3</v>
      </c>
      <c r="H37" s="10">
        <v>2</v>
      </c>
      <c r="I37" s="2">
        <f t="shared" si="1"/>
        <v>1.5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8" t="s">
        <v>116</v>
      </c>
      <c r="U37" s="32">
        <v>1026700644981</v>
      </c>
      <c r="V37" s="7" t="s">
        <v>118</v>
      </c>
      <c r="W37" s="2"/>
      <c r="X37" s="2"/>
      <c r="Y37" s="2"/>
      <c r="Z37" s="2"/>
      <c r="AA37" s="2"/>
      <c r="AB37" s="2"/>
      <c r="AC37" s="2"/>
      <c r="AD37" s="8" t="s">
        <v>227</v>
      </c>
      <c r="AE37" s="8" t="s">
        <v>141</v>
      </c>
      <c r="AF37" s="15" t="s">
        <v>70</v>
      </c>
    </row>
    <row r="38" spans="1:32" ht="60">
      <c r="A38" s="3">
        <v>30</v>
      </c>
      <c r="B38" s="2" t="s">
        <v>71</v>
      </c>
      <c r="C38" s="2" t="s">
        <v>72</v>
      </c>
      <c r="D38" s="9" t="s">
        <v>115</v>
      </c>
      <c r="E38" s="11"/>
      <c r="F38" s="9" t="s">
        <v>27</v>
      </c>
      <c r="G38" s="2">
        <f t="shared" si="0"/>
        <v>1.5</v>
      </c>
      <c r="H38" s="10">
        <v>1</v>
      </c>
      <c r="I38" s="2">
        <f t="shared" si="1"/>
        <v>0.75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8" t="s">
        <v>116</v>
      </c>
      <c r="U38" s="32">
        <v>1026700644981</v>
      </c>
      <c r="V38" s="7" t="s">
        <v>118</v>
      </c>
      <c r="W38" s="2"/>
      <c r="X38" s="2"/>
      <c r="Y38" s="2"/>
      <c r="Z38" s="2"/>
      <c r="AA38" s="2"/>
      <c r="AB38" s="2"/>
      <c r="AC38" s="2"/>
      <c r="AD38" s="12" t="s">
        <v>166</v>
      </c>
      <c r="AE38" s="8" t="s">
        <v>142</v>
      </c>
      <c r="AF38" s="15" t="s">
        <v>72</v>
      </c>
    </row>
    <row r="39" spans="1:32" ht="60">
      <c r="A39" s="3">
        <v>31</v>
      </c>
      <c r="B39" s="2" t="s">
        <v>73</v>
      </c>
      <c r="C39" s="2" t="s">
        <v>74</v>
      </c>
      <c r="D39" s="9" t="s">
        <v>115</v>
      </c>
      <c r="E39" s="11"/>
      <c r="F39" s="9" t="s">
        <v>27</v>
      </c>
      <c r="G39" s="2">
        <f t="shared" si="0"/>
        <v>3</v>
      </c>
      <c r="H39" s="10">
        <v>2</v>
      </c>
      <c r="I39" s="2">
        <f t="shared" si="1"/>
        <v>1.5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8" t="s">
        <v>116</v>
      </c>
      <c r="U39" s="32">
        <v>1026700644981</v>
      </c>
      <c r="V39" s="7" t="s">
        <v>117</v>
      </c>
      <c r="W39" s="2"/>
      <c r="X39" s="2"/>
      <c r="Y39" s="2"/>
      <c r="Z39" s="2"/>
      <c r="AA39" s="2"/>
      <c r="AB39" s="2"/>
      <c r="AC39" s="2"/>
      <c r="AD39" s="12" t="s">
        <v>223</v>
      </c>
      <c r="AE39" s="8" t="s">
        <v>143</v>
      </c>
      <c r="AF39" s="15" t="s">
        <v>74</v>
      </c>
    </row>
    <row r="40" spans="1:32" ht="60">
      <c r="A40" s="3">
        <v>32</v>
      </c>
      <c r="B40" s="2" t="s">
        <v>75</v>
      </c>
      <c r="C40" s="2" t="s">
        <v>76</v>
      </c>
      <c r="D40" s="9" t="s">
        <v>115</v>
      </c>
      <c r="E40" s="11"/>
      <c r="F40" s="9" t="s">
        <v>27</v>
      </c>
      <c r="G40" s="2">
        <f t="shared" si="0"/>
        <v>4.5</v>
      </c>
      <c r="H40" s="10">
        <v>3</v>
      </c>
      <c r="I40" s="2">
        <f t="shared" si="1"/>
        <v>2.25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8" t="s">
        <v>116</v>
      </c>
      <c r="U40" s="32">
        <v>1026700644981</v>
      </c>
      <c r="V40" s="7" t="s">
        <v>118</v>
      </c>
      <c r="W40" s="2"/>
      <c r="X40" s="2"/>
      <c r="Y40" s="2"/>
      <c r="Z40" s="2"/>
      <c r="AA40" s="2"/>
      <c r="AB40" s="2"/>
      <c r="AC40" s="2"/>
      <c r="AD40" s="8" t="s">
        <v>228</v>
      </c>
      <c r="AE40" s="8" t="s">
        <v>185</v>
      </c>
      <c r="AF40" s="15" t="s">
        <v>157</v>
      </c>
    </row>
    <row r="41" spans="1:32" ht="75">
      <c r="A41" s="3">
        <v>33</v>
      </c>
      <c r="B41" s="2" t="s">
        <v>77</v>
      </c>
      <c r="C41" s="2" t="s">
        <v>78</v>
      </c>
      <c r="D41" s="9" t="s">
        <v>115</v>
      </c>
      <c r="E41" s="11"/>
      <c r="F41" s="9" t="s">
        <v>27</v>
      </c>
      <c r="G41" s="2">
        <f t="shared" si="0"/>
        <v>7.5</v>
      </c>
      <c r="H41" s="10">
        <v>5</v>
      </c>
      <c r="I41" s="2">
        <f t="shared" si="1"/>
        <v>3.75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8" t="s">
        <v>116</v>
      </c>
      <c r="U41" s="32">
        <v>1026700644981</v>
      </c>
      <c r="V41" s="7" t="s">
        <v>118</v>
      </c>
      <c r="W41" s="2"/>
      <c r="X41" s="2"/>
      <c r="Y41" s="2"/>
      <c r="Z41" s="2"/>
      <c r="AA41" s="2"/>
      <c r="AB41" s="2"/>
      <c r="AC41" s="2"/>
      <c r="AD41" s="8" t="s">
        <v>229</v>
      </c>
      <c r="AE41" s="8" t="s">
        <v>186</v>
      </c>
      <c r="AF41" s="7" t="s">
        <v>78</v>
      </c>
    </row>
    <row r="42" spans="1:32" s="14" customFormat="1" ht="60">
      <c r="A42" s="3">
        <v>34</v>
      </c>
      <c r="B42" s="2" t="s">
        <v>187</v>
      </c>
      <c r="C42" s="30" t="s">
        <v>188</v>
      </c>
      <c r="D42" s="9" t="s">
        <v>115</v>
      </c>
      <c r="E42" s="11"/>
      <c r="F42" s="9" t="s">
        <v>27</v>
      </c>
      <c r="G42" s="2">
        <f t="shared" si="0"/>
        <v>1.5</v>
      </c>
      <c r="H42" s="10">
        <v>1</v>
      </c>
      <c r="I42" s="2">
        <f t="shared" si="1"/>
        <v>0.75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8" t="s">
        <v>116</v>
      </c>
      <c r="U42" s="32">
        <v>1026700644981</v>
      </c>
      <c r="V42" s="7" t="s">
        <v>118</v>
      </c>
      <c r="W42" s="2"/>
      <c r="X42" s="2"/>
      <c r="Y42" s="2"/>
      <c r="Z42" s="2"/>
      <c r="AA42" s="2"/>
      <c r="AB42" s="2"/>
      <c r="AC42" s="2"/>
      <c r="AD42" s="8" t="s">
        <v>166</v>
      </c>
      <c r="AE42" s="8" t="s">
        <v>189</v>
      </c>
      <c r="AF42" s="15" t="s">
        <v>188</v>
      </c>
    </row>
    <row r="43" spans="1:32" ht="60">
      <c r="A43" s="3">
        <v>35</v>
      </c>
      <c r="B43" s="7" t="s">
        <v>120</v>
      </c>
      <c r="C43" s="7" t="s">
        <v>79</v>
      </c>
      <c r="D43" s="9" t="s">
        <v>115</v>
      </c>
      <c r="E43" s="11"/>
      <c r="F43" s="9" t="s">
        <v>27</v>
      </c>
      <c r="G43" s="2">
        <f t="shared" si="0"/>
        <v>4.5</v>
      </c>
      <c r="H43" s="21">
        <v>3</v>
      </c>
      <c r="I43" s="2">
        <f t="shared" si="1"/>
        <v>2.25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8" t="s">
        <v>116</v>
      </c>
      <c r="U43" s="32">
        <v>1026700644981</v>
      </c>
      <c r="V43" s="7" t="s">
        <v>118</v>
      </c>
      <c r="W43" s="2"/>
      <c r="X43" s="2"/>
      <c r="Y43" s="2"/>
      <c r="Z43" s="2"/>
      <c r="AA43" s="2"/>
      <c r="AB43" s="2"/>
      <c r="AC43" s="2"/>
      <c r="AD43" s="8" t="s">
        <v>166</v>
      </c>
      <c r="AE43" s="8" t="s">
        <v>190</v>
      </c>
      <c r="AF43" s="15" t="s">
        <v>158</v>
      </c>
    </row>
    <row r="44" spans="1:32" ht="60">
      <c r="A44" s="3">
        <v>36</v>
      </c>
      <c r="B44" s="7" t="s">
        <v>191</v>
      </c>
      <c r="C44" s="7" t="s">
        <v>80</v>
      </c>
      <c r="D44" s="9" t="s">
        <v>115</v>
      </c>
      <c r="E44" s="11"/>
      <c r="F44" s="9" t="s">
        <v>27</v>
      </c>
      <c r="G44" s="2">
        <f aca="true" t="shared" si="2" ref="G44:G68">PRODUCT(H44,1.5)</f>
        <v>7.5</v>
      </c>
      <c r="H44" s="21">
        <v>5</v>
      </c>
      <c r="I44" s="2">
        <f aca="true" t="shared" si="3" ref="I44:I68">PRODUCT(H44,0.75)</f>
        <v>3.75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8" t="s">
        <v>116</v>
      </c>
      <c r="U44" s="32">
        <v>1026700644981</v>
      </c>
      <c r="V44" s="7" t="s">
        <v>118</v>
      </c>
      <c r="W44" s="2"/>
      <c r="X44" s="2"/>
      <c r="Y44" s="2"/>
      <c r="Z44" s="2"/>
      <c r="AA44" s="2"/>
      <c r="AB44" s="2"/>
      <c r="AC44" s="2"/>
      <c r="AD44" s="8" t="s">
        <v>230</v>
      </c>
      <c r="AE44" s="8" t="s">
        <v>192</v>
      </c>
      <c r="AF44" s="15" t="s">
        <v>80</v>
      </c>
    </row>
    <row r="45" spans="1:32" ht="60">
      <c r="A45" s="3">
        <v>37</v>
      </c>
      <c r="B45" s="15" t="s">
        <v>193</v>
      </c>
      <c r="C45" s="7" t="s">
        <v>81</v>
      </c>
      <c r="D45" s="9" t="s">
        <v>115</v>
      </c>
      <c r="E45" s="11"/>
      <c r="F45" s="9" t="s">
        <v>27</v>
      </c>
      <c r="G45" s="2">
        <f t="shared" si="2"/>
        <v>3</v>
      </c>
      <c r="H45" s="21">
        <v>2</v>
      </c>
      <c r="I45" s="2">
        <f t="shared" si="3"/>
        <v>1.5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8" t="s">
        <v>116</v>
      </c>
      <c r="U45" s="32">
        <v>1026700644981</v>
      </c>
      <c r="V45" s="7" t="s">
        <v>118</v>
      </c>
      <c r="W45" s="2"/>
      <c r="X45" s="2"/>
      <c r="Y45" s="2"/>
      <c r="Z45" s="2"/>
      <c r="AA45" s="2"/>
      <c r="AB45" s="2"/>
      <c r="AC45" s="2"/>
      <c r="AD45" s="12" t="s">
        <v>223</v>
      </c>
      <c r="AE45" s="8" t="s">
        <v>144</v>
      </c>
      <c r="AF45" s="7" t="s">
        <v>81</v>
      </c>
    </row>
    <row r="46" spans="1:32" s="14" customFormat="1" ht="60">
      <c r="A46" s="3">
        <v>38</v>
      </c>
      <c r="B46" s="15" t="s">
        <v>194</v>
      </c>
      <c r="C46" s="30" t="s">
        <v>195</v>
      </c>
      <c r="D46" s="9" t="s">
        <v>115</v>
      </c>
      <c r="E46" s="11"/>
      <c r="F46" s="9" t="s">
        <v>27</v>
      </c>
      <c r="G46" s="2">
        <f t="shared" si="2"/>
        <v>3</v>
      </c>
      <c r="H46" s="21">
        <v>2</v>
      </c>
      <c r="I46" s="2">
        <f t="shared" si="3"/>
        <v>1.5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8" t="s">
        <v>116</v>
      </c>
      <c r="U46" s="32">
        <v>1026700644981</v>
      </c>
      <c r="V46" s="7" t="s">
        <v>118</v>
      </c>
      <c r="W46" s="2"/>
      <c r="X46" s="2"/>
      <c r="Y46" s="2"/>
      <c r="Z46" s="2"/>
      <c r="AA46" s="2"/>
      <c r="AB46" s="2"/>
      <c r="AC46" s="2"/>
      <c r="AD46" s="8" t="s">
        <v>196</v>
      </c>
      <c r="AE46" s="8" t="s">
        <v>197</v>
      </c>
      <c r="AF46" s="15" t="s">
        <v>195</v>
      </c>
    </row>
    <row r="47" spans="1:32" ht="60">
      <c r="A47" s="3">
        <v>39</v>
      </c>
      <c r="B47" s="7" t="s">
        <v>198</v>
      </c>
      <c r="C47" s="7" t="s">
        <v>82</v>
      </c>
      <c r="D47" s="9" t="s">
        <v>115</v>
      </c>
      <c r="E47" s="11"/>
      <c r="F47" s="9" t="s">
        <v>27</v>
      </c>
      <c r="G47" s="2">
        <f t="shared" si="2"/>
        <v>1.5</v>
      </c>
      <c r="H47" s="21">
        <v>1</v>
      </c>
      <c r="I47" s="2">
        <f t="shared" si="3"/>
        <v>0.75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8" t="s">
        <v>116</v>
      </c>
      <c r="U47" s="32">
        <v>1026700644981</v>
      </c>
      <c r="V47" s="7" t="s">
        <v>117</v>
      </c>
      <c r="W47" s="2"/>
      <c r="X47" s="2"/>
      <c r="Y47" s="2"/>
      <c r="Z47" s="2"/>
      <c r="AA47" s="2"/>
      <c r="AB47" s="2"/>
      <c r="AC47" s="2"/>
      <c r="AD47" s="12" t="s">
        <v>223</v>
      </c>
      <c r="AE47" s="8" t="s">
        <v>199</v>
      </c>
      <c r="AF47" s="15" t="s">
        <v>82</v>
      </c>
    </row>
    <row r="48" spans="1:32" ht="60">
      <c r="A48" s="3">
        <v>40</v>
      </c>
      <c r="B48" s="7" t="s">
        <v>83</v>
      </c>
      <c r="C48" s="7" t="s">
        <v>85</v>
      </c>
      <c r="D48" s="9" t="s">
        <v>115</v>
      </c>
      <c r="E48" s="11"/>
      <c r="F48" s="9" t="s">
        <v>27</v>
      </c>
      <c r="G48" s="2">
        <f t="shared" si="2"/>
        <v>3</v>
      </c>
      <c r="H48" s="21">
        <v>2</v>
      </c>
      <c r="I48" s="2">
        <f t="shared" si="3"/>
        <v>1.5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8" t="s">
        <v>116</v>
      </c>
      <c r="U48" s="32">
        <v>1026700644981</v>
      </c>
      <c r="V48" s="7" t="s">
        <v>118</v>
      </c>
      <c r="W48" s="2"/>
      <c r="X48" s="2"/>
      <c r="Y48" s="2"/>
      <c r="Z48" s="2"/>
      <c r="AA48" s="2"/>
      <c r="AB48" s="2"/>
      <c r="AC48" s="2"/>
      <c r="AD48" s="12" t="s">
        <v>223</v>
      </c>
      <c r="AE48" s="8" t="s">
        <v>145</v>
      </c>
      <c r="AF48" s="15" t="s">
        <v>85</v>
      </c>
    </row>
    <row r="49" spans="1:32" ht="60">
      <c r="A49" s="3">
        <v>41</v>
      </c>
      <c r="B49" s="7" t="s">
        <v>84</v>
      </c>
      <c r="C49" s="7" t="s">
        <v>86</v>
      </c>
      <c r="D49" s="9" t="s">
        <v>115</v>
      </c>
      <c r="E49" s="11"/>
      <c r="F49" s="9" t="s">
        <v>27</v>
      </c>
      <c r="G49" s="2">
        <f t="shared" si="2"/>
        <v>3</v>
      </c>
      <c r="H49" s="21">
        <v>2</v>
      </c>
      <c r="I49" s="2">
        <f t="shared" si="3"/>
        <v>1.5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8" t="s">
        <v>116</v>
      </c>
      <c r="U49" s="32">
        <v>1026700644981</v>
      </c>
      <c r="V49" s="7" t="s">
        <v>118</v>
      </c>
      <c r="W49" s="2"/>
      <c r="X49" s="2"/>
      <c r="Y49" s="2"/>
      <c r="Z49" s="2"/>
      <c r="AA49" s="2"/>
      <c r="AB49" s="2"/>
      <c r="AC49" s="2"/>
      <c r="AD49" s="8" t="s">
        <v>231</v>
      </c>
      <c r="AE49" s="8" t="s">
        <v>146</v>
      </c>
      <c r="AF49" s="15" t="s">
        <v>86</v>
      </c>
    </row>
    <row r="50" spans="1:32" ht="60">
      <c r="A50" s="3">
        <v>42</v>
      </c>
      <c r="B50" s="7" t="s">
        <v>87</v>
      </c>
      <c r="C50" s="7" t="s">
        <v>88</v>
      </c>
      <c r="D50" s="9" t="s">
        <v>115</v>
      </c>
      <c r="E50" s="11"/>
      <c r="F50" s="9" t="s">
        <v>27</v>
      </c>
      <c r="G50" s="2">
        <f t="shared" si="2"/>
        <v>3</v>
      </c>
      <c r="H50" s="21">
        <v>2</v>
      </c>
      <c r="I50" s="2">
        <f t="shared" si="3"/>
        <v>1.5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8" t="s">
        <v>116</v>
      </c>
      <c r="U50" s="32">
        <v>1026700644981</v>
      </c>
      <c r="V50" s="7" t="s">
        <v>117</v>
      </c>
      <c r="W50" s="2"/>
      <c r="X50" s="2"/>
      <c r="Y50" s="2"/>
      <c r="Z50" s="2"/>
      <c r="AA50" s="2"/>
      <c r="AB50" s="2"/>
      <c r="AC50" s="2"/>
      <c r="AD50" s="12" t="s">
        <v>166</v>
      </c>
      <c r="AE50" s="8" t="s">
        <v>147</v>
      </c>
      <c r="AF50" s="15" t="s">
        <v>88</v>
      </c>
    </row>
    <row r="51" spans="1:32" ht="60">
      <c r="A51" s="3">
        <v>43</v>
      </c>
      <c r="B51" s="7" t="s">
        <v>106</v>
      </c>
      <c r="C51" s="7" t="s">
        <v>108</v>
      </c>
      <c r="D51" s="9" t="s">
        <v>115</v>
      </c>
      <c r="E51" s="11"/>
      <c r="F51" s="9" t="s">
        <v>27</v>
      </c>
      <c r="G51" s="2">
        <f t="shared" si="2"/>
        <v>3</v>
      </c>
      <c r="H51" s="21">
        <v>2</v>
      </c>
      <c r="I51" s="2">
        <f t="shared" si="3"/>
        <v>1.5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8" t="s">
        <v>116</v>
      </c>
      <c r="U51" s="32">
        <v>1026700644981</v>
      </c>
      <c r="V51" s="7" t="s">
        <v>117</v>
      </c>
      <c r="W51" s="2"/>
      <c r="X51" s="2"/>
      <c r="Y51" s="2"/>
      <c r="Z51" s="2"/>
      <c r="AA51" s="2"/>
      <c r="AB51" s="2"/>
      <c r="AC51" s="2"/>
      <c r="AD51" s="12" t="s">
        <v>166</v>
      </c>
      <c r="AE51" s="8" t="s">
        <v>200</v>
      </c>
      <c r="AF51" s="7" t="s">
        <v>108</v>
      </c>
    </row>
    <row r="52" spans="1:32" ht="60">
      <c r="A52" s="3">
        <v>44</v>
      </c>
      <c r="B52" s="2" t="s">
        <v>121</v>
      </c>
      <c r="C52" s="2" t="s">
        <v>109</v>
      </c>
      <c r="D52" s="9" t="s">
        <v>115</v>
      </c>
      <c r="E52" s="11"/>
      <c r="F52" s="9" t="s">
        <v>27</v>
      </c>
      <c r="G52" s="2">
        <f t="shared" si="2"/>
        <v>6</v>
      </c>
      <c r="H52" s="21">
        <v>4</v>
      </c>
      <c r="I52" s="2">
        <f t="shared" si="3"/>
        <v>3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8" t="s">
        <v>116</v>
      </c>
      <c r="U52" s="32">
        <v>1026700644981</v>
      </c>
      <c r="V52" s="7" t="s">
        <v>118</v>
      </c>
      <c r="W52" s="2"/>
      <c r="X52" s="2"/>
      <c r="Y52" s="2"/>
      <c r="Z52" s="2"/>
      <c r="AA52" s="2"/>
      <c r="AB52" s="2"/>
      <c r="AC52" s="2"/>
      <c r="AD52" s="12" t="s">
        <v>166</v>
      </c>
      <c r="AE52" s="8" t="s">
        <v>201</v>
      </c>
      <c r="AF52" s="7" t="s">
        <v>109</v>
      </c>
    </row>
    <row r="53" spans="1:32" ht="60">
      <c r="A53" s="3">
        <v>45</v>
      </c>
      <c r="B53" s="7" t="s">
        <v>122</v>
      </c>
      <c r="C53" s="2" t="s">
        <v>110</v>
      </c>
      <c r="D53" s="9" t="s">
        <v>115</v>
      </c>
      <c r="E53" s="11"/>
      <c r="F53" s="9" t="s">
        <v>27</v>
      </c>
      <c r="G53" s="2">
        <f t="shared" si="2"/>
        <v>4.5</v>
      </c>
      <c r="H53" s="10">
        <v>3</v>
      </c>
      <c r="I53" s="2">
        <f t="shared" si="3"/>
        <v>2.25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8" t="s">
        <v>116</v>
      </c>
      <c r="U53" s="32">
        <v>1026700644981</v>
      </c>
      <c r="V53" s="7" t="s">
        <v>118</v>
      </c>
      <c r="W53" s="2"/>
      <c r="X53" s="2"/>
      <c r="Y53" s="2"/>
      <c r="Z53" s="2"/>
      <c r="AA53" s="2"/>
      <c r="AB53" s="2"/>
      <c r="AC53" s="2"/>
      <c r="AD53" s="12" t="s">
        <v>166</v>
      </c>
      <c r="AE53" s="13" t="s">
        <v>202</v>
      </c>
      <c r="AF53" s="7" t="s">
        <v>110</v>
      </c>
    </row>
    <row r="54" spans="1:32" ht="60">
      <c r="A54" s="3">
        <v>46</v>
      </c>
      <c r="B54" s="15" t="s">
        <v>111</v>
      </c>
      <c r="C54" s="2" t="s">
        <v>112</v>
      </c>
      <c r="D54" s="9" t="s">
        <v>115</v>
      </c>
      <c r="E54" s="11"/>
      <c r="F54" s="9" t="s">
        <v>27</v>
      </c>
      <c r="G54" s="2">
        <f t="shared" si="2"/>
        <v>1.5</v>
      </c>
      <c r="H54" s="21">
        <v>1</v>
      </c>
      <c r="I54" s="2">
        <f t="shared" si="3"/>
        <v>0.75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8" t="s">
        <v>116</v>
      </c>
      <c r="U54" s="32">
        <v>1026700644981</v>
      </c>
      <c r="V54" s="7" t="s">
        <v>118</v>
      </c>
      <c r="W54" s="2"/>
      <c r="X54" s="2"/>
      <c r="Y54" s="2"/>
      <c r="Z54" s="2"/>
      <c r="AA54" s="2"/>
      <c r="AB54" s="2"/>
      <c r="AC54" s="2"/>
      <c r="AD54" s="34" t="s">
        <v>223</v>
      </c>
      <c r="AE54" s="8" t="s">
        <v>149</v>
      </c>
      <c r="AF54" s="15" t="s">
        <v>112</v>
      </c>
    </row>
    <row r="55" spans="1:32" s="14" customFormat="1" ht="60">
      <c r="A55" s="3">
        <v>47</v>
      </c>
      <c r="B55" s="16" t="s">
        <v>205</v>
      </c>
      <c r="C55" s="2" t="s">
        <v>219</v>
      </c>
      <c r="D55" s="9" t="s">
        <v>115</v>
      </c>
      <c r="E55" s="11"/>
      <c r="F55" s="9" t="s">
        <v>27</v>
      </c>
      <c r="G55" s="2">
        <f t="shared" si="2"/>
        <v>3</v>
      </c>
      <c r="H55" s="21">
        <v>2</v>
      </c>
      <c r="I55" s="2">
        <f t="shared" si="3"/>
        <v>1.5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8" t="s">
        <v>116</v>
      </c>
      <c r="U55" s="32">
        <v>1026700644981</v>
      </c>
      <c r="V55" s="7" t="s">
        <v>118</v>
      </c>
      <c r="W55" s="2"/>
      <c r="X55" s="2"/>
      <c r="Y55" s="2"/>
      <c r="Z55" s="2"/>
      <c r="AA55" s="2"/>
      <c r="AB55" s="2"/>
      <c r="AC55" s="2"/>
      <c r="AD55" s="34" t="s">
        <v>223</v>
      </c>
      <c r="AE55" s="27" t="s">
        <v>206</v>
      </c>
      <c r="AF55" s="7" t="s">
        <v>219</v>
      </c>
    </row>
    <row r="56" spans="1:32" ht="75">
      <c r="A56" s="14">
        <v>48</v>
      </c>
      <c r="B56" s="22" t="s">
        <v>203</v>
      </c>
      <c r="C56" s="22" t="s">
        <v>90</v>
      </c>
      <c r="D56" s="23" t="s">
        <v>115</v>
      </c>
      <c r="E56" s="24"/>
      <c r="F56" s="23" t="s">
        <v>27</v>
      </c>
      <c r="G56" s="25">
        <f t="shared" si="2"/>
        <v>9</v>
      </c>
      <c r="H56" s="26">
        <v>6</v>
      </c>
      <c r="I56" s="25">
        <f t="shared" si="3"/>
        <v>4.5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7" t="s">
        <v>116</v>
      </c>
      <c r="U56" s="33">
        <v>1026700644981</v>
      </c>
      <c r="V56" s="22" t="s">
        <v>118</v>
      </c>
      <c r="W56" s="25"/>
      <c r="X56" s="25"/>
      <c r="Y56" s="25"/>
      <c r="Z56" s="25"/>
      <c r="AA56" s="25"/>
      <c r="AB56" s="25"/>
      <c r="AC56" s="25"/>
      <c r="AD56" s="22" t="s">
        <v>232</v>
      </c>
      <c r="AE56" s="27" t="s">
        <v>204</v>
      </c>
      <c r="AF56" s="22" t="s">
        <v>90</v>
      </c>
    </row>
    <row r="57" spans="1:32" ht="60">
      <c r="A57" s="14">
        <v>49</v>
      </c>
      <c r="B57" s="22" t="s">
        <v>89</v>
      </c>
      <c r="C57" s="22" t="s">
        <v>91</v>
      </c>
      <c r="D57" s="23" t="s">
        <v>115</v>
      </c>
      <c r="E57" s="24"/>
      <c r="F57" s="23" t="s">
        <v>27</v>
      </c>
      <c r="G57" s="25">
        <f t="shared" si="2"/>
        <v>3</v>
      </c>
      <c r="H57" s="26">
        <v>2</v>
      </c>
      <c r="I57" s="25">
        <f t="shared" si="3"/>
        <v>1.5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7" t="s">
        <v>116</v>
      </c>
      <c r="U57" s="33">
        <v>1026700644981</v>
      </c>
      <c r="V57" s="22" t="s">
        <v>118</v>
      </c>
      <c r="W57" s="25"/>
      <c r="X57" s="25"/>
      <c r="Y57" s="25"/>
      <c r="Z57" s="25"/>
      <c r="AA57" s="25"/>
      <c r="AB57" s="25"/>
      <c r="AC57" s="25"/>
      <c r="AD57" s="12" t="s">
        <v>166</v>
      </c>
      <c r="AE57" s="27" t="s">
        <v>150</v>
      </c>
      <c r="AF57" s="22" t="s">
        <v>91</v>
      </c>
    </row>
    <row r="58" spans="1:32" ht="60">
      <c r="A58" s="14">
        <v>50</v>
      </c>
      <c r="B58" s="7" t="s">
        <v>92</v>
      </c>
      <c r="C58" s="20" t="s">
        <v>93</v>
      </c>
      <c r="D58" s="9" t="s">
        <v>115</v>
      </c>
      <c r="E58" s="11"/>
      <c r="F58" s="9" t="s">
        <v>27</v>
      </c>
      <c r="G58" s="2">
        <f t="shared" si="2"/>
        <v>4.5</v>
      </c>
      <c r="H58" s="21">
        <v>3</v>
      </c>
      <c r="I58" s="2">
        <f t="shared" si="3"/>
        <v>2.25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8" t="s">
        <v>116</v>
      </c>
      <c r="U58" s="32">
        <v>1026700644981</v>
      </c>
      <c r="V58" s="7" t="s">
        <v>118</v>
      </c>
      <c r="W58" s="2"/>
      <c r="X58" s="2"/>
      <c r="Y58" s="2"/>
      <c r="Z58" s="2"/>
      <c r="AA58" s="2"/>
      <c r="AB58" s="2"/>
      <c r="AC58" s="2"/>
      <c r="AD58" s="34" t="s">
        <v>223</v>
      </c>
      <c r="AE58" s="8" t="s">
        <v>151</v>
      </c>
      <c r="AF58" s="20" t="s">
        <v>93</v>
      </c>
    </row>
    <row r="59" spans="1:32" ht="60">
      <c r="A59" s="14">
        <v>51</v>
      </c>
      <c r="B59" s="7" t="s">
        <v>94</v>
      </c>
      <c r="C59" s="20" t="s">
        <v>96</v>
      </c>
      <c r="D59" s="9" t="s">
        <v>115</v>
      </c>
      <c r="E59" s="11"/>
      <c r="F59" s="9" t="s">
        <v>27</v>
      </c>
      <c r="G59" s="2">
        <f t="shared" si="2"/>
        <v>3</v>
      </c>
      <c r="H59" s="21">
        <v>2</v>
      </c>
      <c r="I59" s="2">
        <f t="shared" si="3"/>
        <v>1.5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8" t="s">
        <v>116</v>
      </c>
      <c r="U59" s="32">
        <v>1026700644981</v>
      </c>
      <c r="V59" s="7" t="s">
        <v>118</v>
      </c>
      <c r="W59" s="2"/>
      <c r="X59" s="2"/>
      <c r="Y59" s="2"/>
      <c r="Z59" s="2"/>
      <c r="AA59" s="2"/>
      <c r="AB59" s="2"/>
      <c r="AC59" s="2"/>
      <c r="AD59" s="22" t="s">
        <v>233</v>
      </c>
      <c r="AE59" s="8" t="s">
        <v>152</v>
      </c>
      <c r="AF59" s="20" t="s">
        <v>96</v>
      </c>
    </row>
    <row r="60" spans="1:32" ht="60">
      <c r="A60" s="14">
        <v>52</v>
      </c>
      <c r="B60" s="22" t="s">
        <v>95</v>
      </c>
      <c r="C60" s="29" t="s">
        <v>97</v>
      </c>
      <c r="D60" s="23" t="s">
        <v>115</v>
      </c>
      <c r="E60" s="24"/>
      <c r="F60" s="23" t="s">
        <v>27</v>
      </c>
      <c r="G60" s="25">
        <f t="shared" si="2"/>
        <v>3</v>
      </c>
      <c r="H60" s="26">
        <v>2</v>
      </c>
      <c r="I60" s="25">
        <f t="shared" si="3"/>
        <v>1.5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7" t="s">
        <v>116</v>
      </c>
      <c r="U60" s="33">
        <v>1026700644981</v>
      </c>
      <c r="V60" s="22" t="s">
        <v>118</v>
      </c>
      <c r="W60" s="25"/>
      <c r="X60" s="25"/>
      <c r="Y60" s="25"/>
      <c r="Z60" s="25"/>
      <c r="AA60" s="25"/>
      <c r="AB60" s="25"/>
      <c r="AC60" s="25"/>
      <c r="AD60" s="25" t="s">
        <v>166</v>
      </c>
      <c r="AE60" s="27" t="s">
        <v>207</v>
      </c>
      <c r="AF60" s="29" t="s">
        <v>97</v>
      </c>
    </row>
    <row r="61" spans="1:32" ht="60">
      <c r="A61" s="14">
        <v>53</v>
      </c>
      <c r="B61" s="7" t="s">
        <v>208</v>
      </c>
      <c r="C61" s="28" t="s">
        <v>99</v>
      </c>
      <c r="D61" s="9" t="s">
        <v>115</v>
      </c>
      <c r="E61" s="11"/>
      <c r="F61" s="9" t="s">
        <v>27</v>
      </c>
      <c r="G61" s="2">
        <f t="shared" si="2"/>
        <v>4.5</v>
      </c>
      <c r="H61" s="21">
        <v>3</v>
      </c>
      <c r="I61" s="2">
        <f t="shared" si="3"/>
        <v>2.25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8" t="s">
        <v>116</v>
      </c>
      <c r="U61" s="32">
        <v>1026700644981</v>
      </c>
      <c r="V61" s="7" t="s">
        <v>118</v>
      </c>
      <c r="W61" s="2"/>
      <c r="X61" s="2"/>
      <c r="Y61" s="2"/>
      <c r="Z61" s="2"/>
      <c r="AA61" s="2"/>
      <c r="AB61" s="2"/>
      <c r="AC61" s="2"/>
      <c r="AD61" s="25" t="s">
        <v>223</v>
      </c>
      <c r="AE61" s="27" t="s">
        <v>154</v>
      </c>
      <c r="AF61" s="15" t="s">
        <v>153</v>
      </c>
    </row>
    <row r="62" spans="1:32" ht="60">
      <c r="A62" s="14">
        <v>54</v>
      </c>
      <c r="B62" s="7" t="s">
        <v>98</v>
      </c>
      <c r="C62" s="2" t="s">
        <v>100</v>
      </c>
      <c r="D62" s="9" t="s">
        <v>115</v>
      </c>
      <c r="E62" s="11"/>
      <c r="F62" s="9" t="s">
        <v>27</v>
      </c>
      <c r="G62" s="2">
        <f t="shared" si="2"/>
        <v>1.5</v>
      </c>
      <c r="H62" s="21">
        <v>1</v>
      </c>
      <c r="I62" s="2">
        <f t="shared" si="3"/>
        <v>0.75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8" t="s">
        <v>116</v>
      </c>
      <c r="U62" s="32">
        <v>1026700644981</v>
      </c>
      <c r="V62" s="7" t="s">
        <v>118</v>
      </c>
      <c r="W62" s="2"/>
      <c r="X62" s="2"/>
      <c r="Y62" s="2"/>
      <c r="Z62" s="2"/>
      <c r="AA62" s="2"/>
      <c r="AB62" s="2"/>
      <c r="AC62" s="2"/>
      <c r="AD62" s="25" t="s">
        <v>166</v>
      </c>
      <c r="AE62" s="27" t="s">
        <v>209</v>
      </c>
      <c r="AF62" s="7" t="s">
        <v>100</v>
      </c>
    </row>
    <row r="63" spans="1:32" ht="60">
      <c r="A63" s="14">
        <v>55</v>
      </c>
      <c r="B63" s="7" t="s">
        <v>101</v>
      </c>
      <c r="C63" s="8" t="s">
        <v>102</v>
      </c>
      <c r="D63" s="9" t="s">
        <v>115</v>
      </c>
      <c r="E63" s="11"/>
      <c r="F63" s="9" t="s">
        <v>27</v>
      </c>
      <c r="G63" s="2">
        <f t="shared" si="2"/>
        <v>3</v>
      </c>
      <c r="H63" s="21">
        <v>2</v>
      </c>
      <c r="I63" s="2">
        <f t="shared" si="3"/>
        <v>1.5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8" t="s">
        <v>116</v>
      </c>
      <c r="U63" s="32">
        <v>1026700644981</v>
      </c>
      <c r="V63" s="7" t="s">
        <v>117</v>
      </c>
      <c r="W63" s="2"/>
      <c r="X63" s="2"/>
      <c r="Y63" s="2"/>
      <c r="Z63" s="2"/>
      <c r="AA63" s="2"/>
      <c r="AB63" s="2"/>
      <c r="AC63" s="2"/>
      <c r="AD63" s="25" t="s">
        <v>223</v>
      </c>
      <c r="AE63" s="27" t="s">
        <v>210</v>
      </c>
      <c r="AF63" s="8" t="s">
        <v>102</v>
      </c>
    </row>
    <row r="64" spans="1:32" s="14" customFormat="1" ht="60">
      <c r="A64" s="14">
        <v>56</v>
      </c>
      <c r="B64" s="15" t="s">
        <v>211</v>
      </c>
      <c r="C64" s="30" t="s">
        <v>217</v>
      </c>
      <c r="D64" s="9" t="s">
        <v>115</v>
      </c>
      <c r="E64" s="11"/>
      <c r="F64" s="9" t="s">
        <v>27</v>
      </c>
      <c r="G64" s="2">
        <f t="shared" si="2"/>
        <v>3</v>
      </c>
      <c r="H64" s="21">
        <v>2</v>
      </c>
      <c r="I64" s="2">
        <f t="shared" si="3"/>
        <v>1.5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8" t="s">
        <v>116</v>
      </c>
      <c r="U64" s="32">
        <v>1026700644981</v>
      </c>
      <c r="V64" s="7" t="s">
        <v>117</v>
      </c>
      <c r="W64" s="2"/>
      <c r="X64" s="2"/>
      <c r="Y64" s="2"/>
      <c r="Z64" s="2"/>
      <c r="AA64" s="2"/>
      <c r="AB64" s="2"/>
      <c r="AC64" s="2"/>
      <c r="AD64" s="22" t="s">
        <v>234</v>
      </c>
      <c r="AE64" s="27" t="s">
        <v>212</v>
      </c>
      <c r="AF64" s="15" t="s">
        <v>217</v>
      </c>
    </row>
    <row r="65" spans="1:32" ht="60">
      <c r="A65" s="14">
        <v>57</v>
      </c>
      <c r="B65" s="2" t="s">
        <v>103</v>
      </c>
      <c r="C65" s="2" t="s">
        <v>104</v>
      </c>
      <c r="D65" s="9" t="s">
        <v>115</v>
      </c>
      <c r="E65" s="11"/>
      <c r="F65" s="9" t="s">
        <v>27</v>
      </c>
      <c r="G65" s="2">
        <f t="shared" si="2"/>
        <v>1.5</v>
      </c>
      <c r="H65" s="10">
        <v>1</v>
      </c>
      <c r="I65" s="2">
        <f t="shared" si="3"/>
        <v>0.75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8" t="s">
        <v>116</v>
      </c>
      <c r="U65" s="32">
        <v>1026700644981</v>
      </c>
      <c r="V65" s="7" t="s">
        <v>118</v>
      </c>
      <c r="W65" s="2"/>
      <c r="X65" s="2"/>
      <c r="Y65" s="2"/>
      <c r="Z65" s="2"/>
      <c r="AA65" s="2"/>
      <c r="AB65" s="2"/>
      <c r="AC65" s="2"/>
      <c r="AD65" s="25" t="s">
        <v>166</v>
      </c>
      <c r="AE65" s="27" t="s">
        <v>213</v>
      </c>
      <c r="AF65" s="7" t="s">
        <v>104</v>
      </c>
    </row>
    <row r="66" spans="1:32" s="14" customFormat="1" ht="60">
      <c r="A66" s="14">
        <v>58</v>
      </c>
      <c r="B66" s="30" t="s">
        <v>214</v>
      </c>
      <c r="C66" s="30" t="s">
        <v>218</v>
      </c>
      <c r="D66" s="9" t="s">
        <v>115</v>
      </c>
      <c r="E66" s="11"/>
      <c r="F66" s="9" t="s">
        <v>27</v>
      </c>
      <c r="G66" s="2">
        <f t="shared" si="2"/>
        <v>1.5</v>
      </c>
      <c r="H66" s="10">
        <v>1</v>
      </c>
      <c r="I66" s="2">
        <f t="shared" si="3"/>
        <v>0.75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8" t="s">
        <v>116</v>
      </c>
      <c r="U66" s="32">
        <v>1026700644981</v>
      </c>
      <c r="V66" s="7" t="s">
        <v>118</v>
      </c>
      <c r="W66" s="2"/>
      <c r="X66" s="2"/>
      <c r="Y66" s="2"/>
      <c r="Z66" s="2"/>
      <c r="AA66" s="2"/>
      <c r="AB66" s="2"/>
      <c r="AC66" s="2"/>
      <c r="AD66" s="25" t="s">
        <v>166</v>
      </c>
      <c r="AE66" s="27" t="s">
        <v>215</v>
      </c>
      <c r="AF66" s="15" t="s">
        <v>218</v>
      </c>
    </row>
    <row r="67" spans="1:32" ht="60">
      <c r="A67" s="14">
        <v>59</v>
      </c>
      <c r="B67" s="7" t="s">
        <v>105</v>
      </c>
      <c r="C67" s="7" t="s">
        <v>107</v>
      </c>
      <c r="D67" s="9" t="s">
        <v>115</v>
      </c>
      <c r="E67" s="11"/>
      <c r="F67" s="9" t="s">
        <v>27</v>
      </c>
      <c r="G67" s="2">
        <f t="shared" si="2"/>
        <v>3</v>
      </c>
      <c r="H67" s="21">
        <v>2</v>
      </c>
      <c r="I67" s="2">
        <f t="shared" si="3"/>
        <v>1.5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8" t="s">
        <v>116</v>
      </c>
      <c r="U67" s="32">
        <v>1026700644981</v>
      </c>
      <c r="V67" s="7" t="s">
        <v>118</v>
      </c>
      <c r="W67" s="2"/>
      <c r="X67" s="2"/>
      <c r="Y67" s="2"/>
      <c r="Z67" s="2"/>
      <c r="AA67" s="2"/>
      <c r="AB67" s="2"/>
      <c r="AC67" s="2"/>
      <c r="AD67" s="25" t="s">
        <v>223</v>
      </c>
      <c r="AE67" s="27" t="s">
        <v>155</v>
      </c>
      <c r="AF67" s="7" t="s">
        <v>107</v>
      </c>
    </row>
    <row r="68" spans="1:32" ht="60">
      <c r="A68" s="14">
        <v>60</v>
      </c>
      <c r="B68" s="15" t="s">
        <v>238</v>
      </c>
      <c r="C68" s="7" t="s">
        <v>220</v>
      </c>
      <c r="D68" s="9" t="s">
        <v>115</v>
      </c>
      <c r="E68" s="2" t="s">
        <v>148</v>
      </c>
      <c r="F68" s="9" t="s">
        <v>27</v>
      </c>
      <c r="G68" s="2">
        <f t="shared" si="2"/>
        <v>3</v>
      </c>
      <c r="H68" s="2">
        <v>2</v>
      </c>
      <c r="I68" s="2">
        <f t="shared" si="3"/>
        <v>1.5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8" t="s">
        <v>116</v>
      </c>
      <c r="U68" s="32">
        <v>1026700644981</v>
      </c>
      <c r="V68" s="7" t="s">
        <v>118</v>
      </c>
      <c r="W68" s="2"/>
      <c r="X68" s="2"/>
      <c r="Y68" s="2"/>
      <c r="Z68" s="2"/>
      <c r="AA68" s="2"/>
      <c r="AB68" s="2"/>
      <c r="AC68" s="2"/>
      <c r="AD68" s="25" t="s">
        <v>166</v>
      </c>
      <c r="AE68" s="15" t="s">
        <v>216</v>
      </c>
      <c r="AF68" s="7" t="s">
        <v>220</v>
      </c>
    </row>
    <row r="69" spans="1:32" ht="60.75" customHeight="1">
      <c r="A69" s="14">
        <v>61</v>
      </c>
      <c r="B69" s="15" t="s">
        <v>236</v>
      </c>
      <c r="C69" s="7" t="s">
        <v>237</v>
      </c>
      <c r="D69" s="9" t="s">
        <v>115</v>
      </c>
      <c r="E69" s="2" t="s">
        <v>148</v>
      </c>
      <c r="F69" s="9" t="s">
        <v>27</v>
      </c>
      <c r="G69" s="2">
        <v>1.5</v>
      </c>
      <c r="H69" s="2">
        <v>1</v>
      </c>
      <c r="I69" s="2">
        <v>0.75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8" t="s">
        <v>116</v>
      </c>
      <c r="U69" s="32">
        <v>1026700644981</v>
      </c>
      <c r="V69" s="7" t="s">
        <v>118</v>
      </c>
      <c r="W69" s="2"/>
      <c r="X69" s="2"/>
      <c r="Y69" s="2"/>
      <c r="Z69" s="2"/>
      <c r="AA69" s="2"/>
      <c r="AB69" s="2"/>
      <c r="AC69" s="2"/>
      <c r="AD69" s="25" t="s">
        <v>166</v>
      </c>
      <c r="AE69" s="15" t="s">
        <v>216</v>
      </c>
      <c r="AF69" s="7" t="s">
        <v>237</v>
      </c>
    </row>
    <row r="70" spans="1:32" ht="113.25" customHeight="1">
      <c r="A70" s="30">
        <v>62</v>
      </c>
      <c r="B70" s="30" t="s">
        <v>239</v>
      </c>
      <c r="C70" s="60" t="s">
        <v>240</v>
      </c>
      <c r="D70" s="15" t="s">
        <v>241</v>
      </c>
      <c r="E70" s="30"/>
      <c r="F70" s="40" t="s">
        <v>27</v>
      </c>
      <c r="G70" s="30">
        <v>1.5</v>
      </c>
      <c r="H70" s="30">
        <v>1</v>
      </c>
      <c r="I70" s="30">
        <v>0.75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15" t="s">
        <v>241</v>
      </c>
      <c r="U70" s="61">
        <v>1026700645730</v>
      </c>
      <c r="V70" s="15" t="s">
        <v>242</v>
      </c>
      <c r="W70" s="30"/>
      <c r="X70" s="30"/>
      <c r="Y70" s="30"/>
      <c r="Z70" s="30"/>
      <c r="AA70" s="30"/>
      <c r="AB70" s="30"/>
      <c r="AC70" s="30"/>
      <c r="AD70" s="15" t="s">
        <v>241</v>
      </c>
      <c r="AE70" s="15" t="s">
        <v>239</v>
      </c>
      <c r="AF70" s="15" t="s">
        <v>240</v>
      </c>
    </row>
    <row r="71" spans="1:32" ht="71.25" customHeight="1">
      <c r="A71" s="30">
        <v>63</v>
      </c>
      <c r="B71" s="30" t="s">
        <v>243</v>
      </c>
      <c r="C71" s="30" t="s">
        <v>244</v>
      </c>
      <c r="D71" s="15" t="s">
        <v>245</v>
      </c>
      <c r="E71" s="30"/>
      <c r="F71" s="40" t="s">
        <v>27</v>
      </c>
      <c r="G71" s="30">
        <v>6</v>
      </c>
      <c r="H71" s="30">
        <v>4</v>
      </c>
      <c r="I71" s="30">
        <v>3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15" t="s">
        <v>245</v>
      </c>
      <c r="U71" s="61">
        <v>1036758300611</v>
      </c>
      <c r="V71" s="15" t="s">
        <v>246</v>
      </c>
      <c r="W71" s="30"/>
      <c r="X71" s="30"/>
      <c r="Y71" s="30"/>
      <c r="Z71" s="30"/>
      <c r="AA71" s="30"/>
      <c r="AB71" s="30"/>
      <c r="AC71" s="30"/>
      <c r="AD71" s="15" t="s">
        <v>247</v>
      </c>
      <c r="AE71" s="15" t="s">
        <v>243</v>
      </c>
      <c r="AF71" s="15" t="s">
        <v>244</v>
      </c>
    </row>
    <row r="72" spans="1:32" ht="72.75" customHeight="1">
      <c r="A72" s="30">
        <v>64</v>
      </c>
      <c r="B72" s="30" t="s">
        <v>248</v>
      </c>
      <c r="C72" s="30" t="s">
        <v>249</v>
      </c>
      <c r="D72" s="15" t="s">
        <v>250</v>
      </c>
      <c r="E72" s="30"/>
      <c r="F72" s="40" t="s">
        <v>27</v>
      </c>
      <c r="G72" s="30">
        <f>PRODUCT(H72,1.5)</f>
        <v>7.5</v>
      </c>
      <c r="H72" s="30">
        <v>5</v>
      </c>
      <c r="I72" s="30">
        <f>PRODUCT(H72,0.75)</f>
        <v>3.75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15" t="s">
        <v>250</v>
      </c>
      <c r="U72" s="61">
        <v>1026700645773</v>
      </c>
      <c r="V72" s="15" t="s">
        <v>251</v>
      </c>
      <c r="W72" s="30"/>
      <c r="X72" s="30"/>
      <c r="Y72" s="30"/>
      <c r="Z72" s="30"/>
      <c r="AA72" s="30"/>
      <c r="AB72" s="30"/>
      <c r="AC72" s="30"/>
      <c r="AD72" s="15" t="s">
        <v>250</v>
      </c>
      <c r="AE72" s="30" t="s">
        <v>248</v>
      </c>
      <c r="AF72" s="15" t="s">
        <v>249</v>
      </c>
    </row>
    <row r="73" spans="1:32" ht="60">
      <c r="A73" s="30">
        <v>65</v>
      </c>
      <c r="B73" s="30" t="s">
        <v>252</v>
      </c>
      <c r="C73" s="30" t="s">
        <v>253</v>
      </c>
      <c r="D73" s="15" t="s">
        <v>254</v>
      </c>
      <c r="E73" s="30"/>
      <c r="F73" s="40" t="s">
        <v>27</v>
      </c>
      <c r="G73" s="30">
        <v>4.5</v>
      </c>
      <c r="H73" s="30">
        <v>3</v>
      </c>
      <c r="I73" s="30">
        <v>2.25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15" t="s">
        <v>254</v>
      </c>
      <c r="U73" s="61">
        <v>1026700644607</v>
      </c>
      <c r="V73" s="15" t="s">
        <v>255</v>
      </c>
      <c r="W73" s="30"/>
      <c r="X73" s="30"/>
      <c r="Y73" s="30"/>
      <c r="Z73" s="30"/>
      <c r="AA73" s="30"/>
      <c r="AB73" s="30"/>
      <c r="AC73" s="30"/>
      <c r="AD73" s="15" t="s">
        <v>254</v>
      </c>
      <c r="AE73" s="30" t="s">
        <v>252</v>
      </c>
      <c r="AF73" s="15" t="s">
        <v>253</v>
      </c>
    </row>
    <row r="74" spans="1:32" ht="60">
      <c r="A74" s="30">
        <v>66</v>
      </c>
      <c r="B74" s="30" t="s">
        <v>256</v>
      </c>
      <c r="C74" s="60" t="s">
        <v>257</v>
      </c>
      <c r="D74" s="15" t="s">
        <v>258</v>
      </c>
      <c r="E74" s="30"/>
      <c r="F74" s="40" t="s">
        <v>27</v>
      </c>
      <c r="G74" s="30">
        <v>1.5</v>
      </c>
      <c r="H74" s="30">
        <v>1</v>
      </c>
      <c r="I74" s="30">
        <v>0.75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15" t="s">
        <v>258</v>
      </c>
      <c r="U74" s="61">
        <v>1026700645201</v>
      </c>
      <c r="V74" s="15" t="s">
        <v>259</v>
      </c>
      <c r="W74" s="30"/>
      <c r="X74" s="30"/>
      <c r="Y74" s="30"/>
      <c r="Z74" s="30"/>
      <c r="AA74" s="30"/>
      <c r="AB74" s="30"/>
      <c r="AC74" s="30"/>
      <c r="AD74" s="15" t="s">
        <v>258</v>
      </c>
      <c r="AE74" s="15" t="s">
        <v>256</v>
      </c>
      <c r="AF74" s="15" t="s">
        <v>257</v>
      </c>
    </row>
    <row r="75" spans="1:32" ht="60">
      <c r="A75" s="30">
        <v>67</v>
      </c>
      <c r="B75" s="30" t="s">
        <v>260</v>
      </c>
      <c r="C75" s="30" t="s">
        <v>261</v>
      </c>
      <c r="D75" s="15" t="s">
        <v>262</v>
      </c>
      <c r="E75" s="30"/>
      <c r="F75" s="40" t="s">
        <v>27</v>
      </c>
      <c r="G75" s="30">
        <v>3</v>
      </c>
      <c r="H75" s="30">
        <v>2</v>
      </c>
      <c r="I75" s="30">
        <v>1.5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15" t="s">
        <v>262</v>
      </c>
      <c r="U75" s="61">
        <v>1026700644618</v>
      </c>
      <c r="V75" s="15" t="s">
        <v>263</v>
      </c>
      <c r="W75" s="30"/>
      <c r="X75" s="30"/>
      <c r="Y75" s="30"/>
      <c r="Z75" s="30"/>
      <c r="AA75" s="30"/>
      <c r="AB75" s="30"/>
      <c r="AC75" s="30"/>
      <c r="AD75" s="15" t="s">
        <v>262</v>
      </c>
      <c r="AE75" s="15" t="s">
        <v>260</v>
      </c>
      <c r="AF75" s="15" t="s">
        <v>261</v>
      </c>
    </row>
    <row r="76" spans="1:32" ht="60">
      <c r="A76" s="30">
        <v>68</v>
      </c>
      <c r="B76" s="30" t="s">
        <v>264</v>
      </c>
      <c r="C76" s="60" t="s">
        <v>265</v>
      </c>
      <c r="D76" s="15" t="s">
        <v>266</v>
      </c>
      <c r="E76" s="30"/>
      <c r="F76" s="40" t="s">
        <v>27</v>
      </c>
      <c r="G76" s="30">
        <v>3</v>
      </c>
      <c r="H76" s="30">
        <v>2</v>
      </c>
      <c r="I76" s="30">
        <v>1.5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15" t="s">
        <v>266</v>
      </c>
      <c r="U76" s="61">
        <v>1026700644629</v>
      </c>
      <c r="V76" s="15" t="s">
        <v>267</v>
      </c>
      <c r="W76" s="30"/>
      <c r="X76" s="30"/>
      <c r="Y76" s="30"/>
      <c r="Z76" s="30"/>
      <c r="AA76" s="30"/>
      <c r="AB76" s="30"/>
      <c r="AC76" s="30"/>
      <c r="AD76" s="15" t="s">
        <v>266</v>
      </c>
      <c r="AE76" s="30" t="s">
        <v>264</v>
      </c>
      <c r="AF76" s="15" t="s">
        <v>265</v>
      </c>
    </row>
    <row r="77" spans="1:32" ht="60">
      <c r="A77" s="30">
        <v>67</v>
      </c>
      <c r="B77" s="30" t="s">
        <v>268</v>
      </c>
      <c r="C77" s="30" t="s">
        <v>269</v>
      </c>
      <c r="D77" s="30" t="s">
        <v>276</v>
      </c>
      <c r="E77" s="30"/>
      <c r="F77" s="40" t="s">
        <v>27</v>
      </c>
      <c r="G77" s="30">
        <v>1.5</v>
      </c>
      <c r="H77" s="30">
        <v>1</v>
      </c>
      <c r="I77" s="30">
        <v>0.75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15" t="s">
        <v>270</v>
      </c>
      <c r="U77" s="61" t="s">
        <v>277</v>
      </c>
      <c r="V77" s="15" t="s">
        <v>271</v>
      </c>
      <c r="W77" s="30"/>
      <c r="X77" s="30"/>
      <c r="Y77" s="30"/>
      <c r="Z77" s="30"/>
      <c r="AA77" s="30"/>
      <c r="AB77" s="30"/>
      <c r="AC77" s="30"/>
      <c r="AD77" s="15" t="s">
        <v>270</v>
      </c>
      <c r="AE77" s="30" t="s">
        <v>268</v>
      </c>
      <c r="AF77" s="15" t="s">
        <v>269</v>
      </c>
    </row>
    <row r="78" spans="1:32" ht="60">
      <c r="A78" s="30">
        <v>68</v>
      </c>
      <c r="B78" s="30" t="s">
        <v>272</v>
      </c>
      <c r="C78" s="30" t="s">
        <v>273</v>
      </c>
      <c r="D78" s="15" t="s">
        <v>274</v>
      </c>
      <c r="E78" s="30"/>
      <c r="F78" s="40" t="s">
        <v>27</v>
      </c>
      <c r="G78" s="30">
        <v>3</v>
      </c>
      <c r="H78" s="30">
        <v>2</v>
      </c>
      <c r="I78" s="30">
        <v>1.5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15" t="s">
        <v>274</v>
      </c>
      <c r="U78" s="61">
        <v>1046900099498</v>
      </c>
      <c r="V78" s="15" t="s">
        <v>275</v>
      </c>
      <c r="W78" s="30"/>
      <c r="X78" s="30"/>
      <c r="Y78" s="30"/>
      <c r="Z78" s="30"/>
      <c r="AA78" s="30"/>
      <c r="AB78" s="30"/>
      <c r="AC78" s="30"/>
      <c r="AD78" s="15" t="s">
        <v>274</v>
      </c>
      <c r="AE78" s="30" t="s">
        <v>272</v>
      </c>
      <c r="AF78" s="15" t="s">
        <v>273</v>
      </c>
    </row>
    <row r="79" spans="1:32" ht="60">
      <c r="A79" s="30">
        <v>69</v>
      </c>
      <c r="B79" s="30" t="s">
        <v>278</v>
      </c>
      <c r="C79" s="30" t="s">
        <v>279</v>
      </c>
      <c r="D79" s="15" t="s">
        <v>280</v>
      </c>
      <c r="E79" s="30"/>
      <c r="F79" s="40" t="s">
        <v>27</v>
      </c>
      <c r="G79" s="30">
        <v>1.5</v>
      </c>
      <c r="H79" s="30">
        <v>1</v>
      </c>
      <c r="I79" s="30">
        <v>0.75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15" t="s">
        <v>280</v>
      </c>
      <c r="U79" s="61">
        <v>1026700644552</v>
      </c>
      <c r="V79" s="15" t="s">
        <v>281</v>
      </c>
      <c r="W79" s="30"/>
      <c r="X79" s="30"/>
      <c r="Y79" s="30"/>
      <c r="Z79" s="30"/>
      <c r="AA79" s="30"/>
      <c r="AB79" s="30"/>
      <c r="AC79" s="30"/>
      <c r="AD79" s="15" t="s">
        <v>280</v>
      </c>
      <c r="AE79" s="30" t="s">
        <v>278</v>
      </c>
      <c r="AF79" s="15" t="s">
        <v>279</v>
      </c>
    </row>
    <row r="80" spans="1:32" ht="60">
      <c r="A80" s="30">
        <v>70</v>
      </c>
      <c r="B80" s="30" t="s">
        <v>282</v>
      </c>
      <c r="C80" s="60" t="s">
        <v>283</v>
      </c>
      <c r="D80" s="40" t="s">
        <v>115</v>
      </c>
      <c r="E80" s="30"/>
      <c r="F80" s="40" t="s">
        <v>27</v>
      </c>
      <c r="G80" s="30">
        <v>1.5</v>
      </c>
      <c r="H80" s="30">
        <v>1</v>
      </c>
      <c r="I80" s="30">
        <v>0.75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13" t="s">
        <v>116</v>
      </c>
      <c r="U80" s="61">
        <v>1026700644981</v>
      </c>
      <c r="V80" s="15" t="s">
        <v>118</v>
      </c>
      <c r="W80" s="30"/>
      <c r="X80" s="30"/>
      <c r="Y80" s="30"/>
      <c r="Z80" s="30"/>
      <c r="AA80" s="30"/>
      <c r="AB80" s="30"/>
      <c r="AC80" s="30"/>
      <c r="AD80" s="62" t="s">
        <v>223</v>
      </c>
      <c r="AE80" s="30" t="s">
        <v>282</v>
      </c>
      <c r="AF80" s="15" t="s">
        <v>283</v>
      </c>
    </row>
    <row r="81" spans="1:32" ht="60">
      <c r="A81" s="30">
        <v>71</v>
      </c>
      <c r="B81" s="30" t="s">
        <v>287</v>
      </c>
      <c r="C81" s="30" t="s">
        <v>284</v>
      </c>
      <c r="D81" s="15" t="s">
        <v>285</v>
      </c>
      <c r="E81" s="30"/>
      <c r="F81" s="40" t="s">
        <v>27</v>
      </c>
      <c r="G81" s="30">
        <v>1.5</v>
      </c>
      <c r="H81" s="30">
        <v>1</v>
      </c>
      <c r="I81" s="30">
        <v>0.75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15" t="s">
        <v>285</v>
      </c>
      <c r="U81" s="61">
        <v>1086713001000</v>
      </c>
      <c r="V81" s="15" t="s">
        <v>286</v>
      </c>
      <c r="W81" s="30"/>
      <c r="X81" s="30"/>
      <c r="Y81" s="30"/>
      <c r="Z81" s="30"/>
      <c r="AA81" s="30"/>
      <c r="AB81" s="30"/>
      <c r="AC81" s="30"/>
      <c r="AD81" s="15" t="s">
        <v>285</v>
      </c>
      <c r="AE81" s="30" t="s">
        <v>287</v>
      </c>
      <c r="AF81" s="15" t="s">
        <v>284</v>
      </c>
    </row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5" ht="15"/>
    <row r="196" ht="15"/>
    <row r="197" ht="15"/>
    <row r="199" ht="15"/>
    <row r="200" ht="15"/>
    <row r="201" ht="15"/>
    <row r="202" ht="15"/>
    <row r="203" ht="15"/>
    <row r="205" ht="15"/>
    <row r="206" ht="15"/>
    <row r="207" ht="15"/>
    <row r="208" ht="15"/>
    <row r="209" ht="15"/>
  </sheetData>
  <sheetProtection/>
  <mergeCells count="20">
    <mergeCell ref="AD1:AF4"/>
    <mergeCell ref="A5:AF5"/>
    <mergeCell ref="A6:A8"/>
    <mergeCell ref="B6:E6"/>
    <mergeCell ref="D7:E8"/>
    <mergeCell ref="B7:B8"/>
    <mergeCell ref="F7:F8"/>
    <mergeCell ref="C7:C8"/>
    <mergeCell ref="G7:G8"/>
    <mergeCell ref="AD6:AF6"/>
    <mergeCell ref="AF7:AF8"/>
    <mergeCell ref="T6:AC6"/>
    <mergeCell ref="F6:I6"/>
    <mergeCell ref="AE7:AE8"/>
    <mergeCell ref="AD7:AD8"/>
    <mergeCell ref="W7:Y7"/>
    <mergeCell ref="Z7:AC7"/>
    <mergeCell ref="I7:I8"/>
    <mergeCell ref="H7:H8"/>
    <mergeCell ref="J7:V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Zelenkova</cp:lastModifiedBy>
  <cp:lastPrinted>2019-03-14T12:38:12Z</cp:lastPrinted>
  <dcterms:created xsi:type="dcterms:W3CDTF">2018-10-10T08:55:50Z</dcterms:created>
  <dcterms:modified xsi:type="dcterms:W3CDTF">2019-03-18T06:13:59Z</dcterms:modified>
  <cp:category/>
  <cp:version/>
  <cp:contentType/>
  <cp:contentStatus/>
</cp:coreProperties>
</file>